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расходов'!$G$56</definedName>
    <definedName name="_xlnm.Print_Titles" localSheetId="0">'Роспись расходов'!$11:$13</definedName>
    <definedName name="_xlnm.Print_Area" localSheetId="0">'Роспись расходов'!$A$1:$F$56</definedName>
  </definedNames>
  <calcPr calcId="125725" calcMode="manual" refMode="R1C1"/>
</workbook>
</file>

<file path=xl/calcChain.xml><?xml version="1.0" encoding="utf-8"?>
<calcChain xmlns="http://schemas.openxmlformats.org/spreadsheetml/2006/main">
  <c r="D56" i="1"/>
  <c r="F56"/>
  <c r="E56"/>
  <c r="D52"/>
  <c r="D58"/>
  <c r="D49"/>
  <c r="D50"/>
  <c r="E58"/>
  <c r="F58"/>
</calcChain>
</file>

<file path=xl/sharedStrings.xml><?xml version="1.0" encoding="utf-8"?>
<sst xmlns="http://schemas.openxmlformats.org/spreadsheetml/2006/main" count="139" uniqueCount="132">
  <si>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</si>
  <si>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</si>
  <si>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</si>
  <si>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</si>
  <si>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</si>
  <si>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</si>
  <si>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</si>
  <si>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</si>
  <si>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</si>
  <si>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</si>
  <si>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</si>
  <si>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</si>
  <si>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</si>
  <si>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</si>
  <si>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</si>
  <si>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</si>
  <si>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</si>
  <si>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7</t>
  </si>
  <si>
    <t>8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</si>
  <si>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</si>
  <si>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</si>
  <si>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</t>
  </si>
  <si>
    <t>10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</si>
  <si>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</si>
  <si>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</si>
  <si>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11</t>
  </si>
  <si>
    <t>12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</si>
  <si>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</si>
  <si>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</si>
  <si>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13</t>
  </si>
  <si>
    <t>14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</si>
  <si>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</si>
  <si>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</si>
  <si>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15</t>
  </si>
  <si>
    <t>16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</si>
  <si>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</si>
  <si>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</si>
  <si>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17</t>
  </si>
  <si>
    <t>18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</si>
  <si>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</si>
  <si>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</si>
  <si>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</si>
  <si>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</si>
  <si>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</si>
  <si>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</si>
  <si>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</si>
  <si>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</si>
  <si>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</si>
  <si>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ВСЕГО:</t>
  </si>
  <si>
    <t>к решению Минусинского городского Совета депутатов</t>
  </si>
  <si>
    <t>Приложение 11</t>
  </si>
  <si>
    <t>от 25.12.2017 № 5-29р</t>
  </si>
  <si>
    <t>Субсидии из фонда софинансирования  расходов в 2018 году и плановом периоде 2019-2020 годов</t>
  </si>
  <si>
    <t>(тыс. рублей)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</si>
  <si>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</si>
  <si>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</si>
  <si>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</si>
  <si>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</si>
  <si>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2018 год</t>
  </si>
  <si>
    <t>2019 год</t>
  </si>
  <si>
    <t>2020 год</t>
  </si>
  <si>
    <t>20</t>
  </si>
  <si>
    <t>21</t>
  </si>
  <si>
    <t>22</t>
  </si>
  <si>
    <t>23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</si>
  <si>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</si>
  <si>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</si>
  <si>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24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</si>
  <si>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</si>
  <si>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</si>
  <si>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</si>
  <si>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0220074810</t>
  </si>
  <si>
    <t>0310075710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</si>
  <si>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</si>
  <si>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</si>
  <si>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07300R4970</t>
  </si>
  <si>
    <t>26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</si>
  <si>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</si>
  <si>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</si>
  <si>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28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</si>
  <si>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</si>
  <si>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</si>
  <si>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30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</si>
  <si>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</si>
  <si>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</si>
  <si>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</si>
  <si>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</si>
  <si>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</si>
  <si>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</si>
  <si>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</si>
  <si>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</si>
  <si>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</si>
  <si>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</si>
  <si>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1330075530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</si>
  <si>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</si>
  <si>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</si>
  <si>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>25</t>
  </si>
  <si>
    <t>27</t>
  </si>
  <si>
    <t>29</t>
  </si>
  <si>
    <t>31</t>
  </si>
  <si>
    <t>33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</si>
  <si>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</si>
  <si>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</si>
  <si>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</si>
  <si>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</si>
  <si>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</si>
  <si>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</si>
  <si>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</si>
  <si>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</si>
  <si>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</si>
  <si>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</si>
  <si>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</si>
  <si>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</si>
  <si>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34</t>
  </si>
  <si>
    <t>35</t>
  </si>
  <si>
    <t>36</t>
  </si>
  <si>
    <t>37</t>
  </si>
  <si>
    <t>38</t>
  </si>
  <si>
    <t>39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</si>
  <si>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условий реализации программы и прочие мероприятия» муниципальной программы «Культура города Минусинска»</t>
  </si>
  <si>
    <t>0230074490</t>
  </si>
  <si>
    <t>40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</si>
  <si>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</si>
  <si>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0520074660</t>
  </si>
  <si>
    <t>Средства на частичное финансирование (возмещение) расходов на повышение размеров оплаты труда отдельным категориям работников бдюджетной сферы Красноярского края</t>
  </si>
  <si>
    <t xml:space="preserve">Средства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</si>
  <si>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41</t>
  </si>
  <si>
    <t>42</t>
  </si>
  <si>
    <t>43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</si>
  <si>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«Искусство и народное творчество» муниципальной программы «Культура города Минусинска»</t>
  </si>
  <si>
    <t>Приложение 10</t>
  </si>
  <si>
    <t>от 09.11.2018 № 13-77р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</si>
</sst>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 applyFill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2" xfId="1" applyNumberFormat="1" applyFont="1" applyFill="1" applyBorder="1" applyAlignment="1" applyProtection="1">
      <alignment horizontal="left" vertical="center" wrapText="1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wrapText="1"/>
    </xf>
    <xf numFmtId="165" fontId="1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0" fontId="0" fillId="0" borderId="0" xfId="0" applyFill="1"/>
    <xf numFmtId="49" fontId="0" fillId="0" borderId="3" xfId="0" applyNumberFormat="1" applyFont="1" applyFill="1" applyBorder="1" applyAlignment="1" applyProtection="1"/>
    <xf numFmtId="49" fontId="6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4" fontId="5" fillId="0" borderId="2" xfId="0" applyNumberFormat="1" applyFont="1" applyFill="1" applyBorder="1" applyAlignment="1" applyProtection="1">
      <alignment horizontal="left" vertical="top" wrapText="1"/>
    </xf>
    <xf numFmtId="49" fontId="6" fillId="0" borderId="2" xfId="0" applyNumberFormat="1" applyFont="1" applyFill="1" applyBorder="1" applyAlignment="1" applyProtection="1">
      <alignment horizontal="left" vertical="center"/>
    </xf>
    <xf numFmtId="4" fontId="6" fillId="0" borderId="2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/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0" fontId="3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view="pageBreakPreview" zoomScaleNormal="100" zoomScaleSheetLayoutView="100" workbookViewId="0">
      <selection activeCell="B4" sqref="B4:F4"/>
    </sheetView>
  </sheetViews>
  <sheetFormatPr defaultRowHeight="12.75" customHeight="1"/>
  <cols>
    <col min="1" max="1" width="7.7109375" style="12" customWidth="1"/>
    <col min="2" max="2" width="55.28515625" style="12" customWidth="1"/>
    <col min="3" max="3" width="20.7109375" style="12" hidden="1" customWidth="1"/>
    <col min="4" max="6" width="15.7109375" style="12" customWidth="1"/>
    <col min="7" max="7" width="8.85546875" style="12" customWidth="1"/>
    <col min="8" max="16384" width="9.140625" style="12"/>
  </cols>
  <sheetData>
    <row r="1" spans="1:7" ht="15" customHeight="1">
      <c r="B1" s="24" t="s">
        <v>130</v>
      </c>
      <c r="C1" s="24"/>
      <c r="D1" s="24"/>
      <c r="E1" s="24"/>
      <c r="F1" s="24"/>
    </row>
    <row r="2" spans="1:7" ht="16.5" customHeight="1">
      <c r="B2" s="24" t="s">
        <v>49</v>
      </c>
      <c r="C2" s="24"/>
      <c r="D2" s="24"/>
      <c r="E2" s="24"/>
      <c r="F2" s="24"/>
    </row>
    <row r="3" spans="1:7" ht="15.75" customHeight="1">
      <c r="B3" s="25" t="s">
        <v>131</v>
      </c>
      <c r="C3" s="25"/>
      <c r="D3" s="25"/>
      <c r="E3" s="25"/>
      <c r="F3" s="25"/>
    </row>
    <row r="4" spans="1:7" ht="15.75" customHeight="1">
      <c r="B4" s="26" t="s">
        <v>50</v>
      </c>
      <c r="C4" s="26"/>
      <c r="D4" s="26"/>
      <c r="E4" s="26"/>
      <c r="F4" s="26"/>
    </row>
    <row r="5" spans="1:7" ht="17.25" customHeight="1">
      <c r="B5" s="26" t="s">
        <v>49</v>
      </c>
      <c r="C5" s="26"/>
      <c r="D5" s="26"/>
      <c r="E5" s="26"/>
      <c r="F5" s="26"/>
    </row>
    <row r="6" spans="1:7" ht="16.5" customHeight="1">
      <c r="B6" s="24" t="s">
        <v>51</v>
      </c>
      <c r="C6" s="24"/>
      <c r="D6" s="24"/>
      <c r="E6" s="24"/>
      <c r="F6" s="24"/>
    </row>
    <row r="7" spans="1:7" ht="12.75" customHeight="1">
      <c r="A7" s="1"/>
      <c r="B7" s="8"/>
      <c r="C7" s="8"/>
      <c r="D7" s="8"/>
      <c r="E7" s="8"/>
      <c r="F7" s="8"/>
    </row>
    <row r="8" spans="1:7" ht="37.5" customHeight="1">
      <c r="A8" s="27" t="s">
        <v>52</v>
      </c>
      <c r="B8" s="28"/>
      <c r="C8" s="28"/>
      <c r="D8" s="28"/>
      <c r="E8" s="29"/>
      <c r="F8" s="29"/>
    </row>
    <row r="9" spans="1:7" ht="12.75" customHeight="1">
      <c r="A9" s="9"/>
      <c r="B9" s="10"/>
      <c r="C9" s="10"/>
      <c r="D9" s="10"/>
      <c r="E9" s="11"/>
      <c r="F9" s="11"/>
    </row>
    <row r="10" spans="1:7" ht="12.75" customHeight="1">
      <c r="A10" s="30" t="s">
        <v>53</v>
      </c>
      <c r="B10" s="31"/>
      <c r="C10" s="31"/>
      <c r="D10" s="31"/>
      <c r="E10" s="31"/>
      <c r="F10" s="31"/>
    </row>
    <row r="11" spans="1:7">
      <c r="A11" s="32" t="s">
        <v>1</v>
      </c>
      <c r="B11" s="32" t="s">
        <v>3</v>
      </c>
      <c r="C11" s="32" t="s">
        <v>5</v>
      </c>
      <c r="D11" s="32" t="s">
        <v>58</v>
      </c>
      <c r="E11" s="32" t="s">
        <v>59</v>
      </c>
      <c r="F11" s="32" t="s">
        <v>60</v>
      </c>
      <c r="G11" s="13"/>
    </row>
    <row r="12" spans="1:7">
      <c r="A12" s="33"/>
      <c r="B12" s="33"/>
      <c r="C12" s="33"/>
      <c r="D12" s="33"/>
      <c r="E12" s="33"/>
      <c r="F12" s="33"/>
      <c r="G12" s="13"/>
    </row>
    <row r="13" spans="1:7" ht="15.75">
      <c r="A13" s="14" t="s">
        <v>2</v>
      </c>
      <c r="B13" s="14" t="s">
        <v>4</v>
      </c>
      <c r="C13" s="14" t="s">
        <v>6</v>
      </c>
      <c r="D13" s="14" t="s">
        <v>7</v>
      </c>
      <c r="E13" s="14" t="s">
        <v>0</v>
      </c>
      <c r="F13" s="14" t="s">
        <v>8</v>
      </c>
      <c r="G13" s="13"/>
    </row>
    <row r="14" spans="1:7" ht="65.25" customHeight="1">
      <c r="A14" s="2" t="s">
        <v>2</v>
      </c>
      <c r="B14" s="15" t="s">
        <v>10</v>
      </c>
      <c r="C14" s="16" t="s">
        <v>9</v>
      </c>
      <c r="D14" s="4">
        <v>146.1</v>
      </c>
      <c r="E14" s="4">
        <v>146.1</v>
      </c>
      <c r="F14" s="4">
        <v>146.1</v>
      </c>
    </row>
    <row r="15" spans="1:7" ht="95.25" customHeight="1">
      <c r="A15" s="2" t="s">
        <v>4</v>
      </c>
      <c r="B15" s="15" t="s">
        <v>68</v>
      </c>
      <c r="C15" s="16" t="s">
        <v>71</v>
      </c>
      <c r="D15" s="4">
        <v>311.5</v>
      </c>
      <c r="E15" s="4">
        <v>0</v>
      </c>
      <c r="F15" s="4">
        <v>0</v>
      </c>
    </row>
    <row r="16" spans="1:7" ht="112.5" customHeight="1">
      <c r="A16" s="2" t="s">
        <v>6</v>
      </c>
      <c r="B16" s="17" t="s">
        <v>119</v>
      </c>
      <c r="C16" s="16" t="s">
        <v>120</v>
      </c>
      <c r="D16" s="4">
        <v>4000</v>
      </c>
      <c r="E16" s="4">
        <v>0</v>
      </c>
      <c r="F16" s="4">
        <v>0</v>
      </c>
    </row>
    <row r="17" spans="1:6" ht="77.25" customHeight="1">
      <c r="A17" s="2" t="s">
        <v>7</v>
      </c>
      <c r="B17" s="18" t="s">
        <v>102</v>
      </c>
      <c r="C17" s="16" t="s">
        <v>101</v>
      </c>
      <c r="D17" s="4">
        <v>500</v>
      </c>
      <c r="E17" s="4">
        <v>0</v>
      </c>
      <c r="F17" s="4">
        <v>0</v>
      </c>
    </row>
    <row r="18" spans="1:6" ht="274.5" customHeight="1">
      <c r="A18" s="2" t="s">
        <v>0</v>
      </c>
      <c r="B18" s="18" t="s">
        <v>65</v>
      </c>
      <c r="C18" s="16" t="s">
        <v>72</v>
      </c>
      <c r="D18" s="4">
        <v>13000</v>
      </c>
      <c r="E18" s="4">
        <v>0</v>
      </c>
      <c r="F18" s="4">
        <v>0</v>
      </c>
    </row>
    <row r="19" spans="1:6" ht="143.25" customHeight="1">
      <c r="A19" s="2" t="s">
        <v>8</v>
      </c>
      <c r="B19" s="18" t="s">
        <v>12</v>
      </c>
      <c r="C19" s="16" t="s">
        <v>11</v>
      </c>
      <c r="D19" s="4">
        <v>230</v>
      </c>
      <c r="E19" s="4">
        <v>154</v>
      </c>
      <c r="F19" s="4">
        <v>102</v>
      </c>
    </row>
    <row r="20" spans="1:6" ht="142.5" customHeight="1">
      <c r="A20" s="2" t="s">
        <v>17</v>
      </c>
      <c r="B20" s="18" t="s">
        <v>14</v>
      </c>
      <c r="C20" s="16" t="s">
        <v>13</v>
      </c>
      <c r="D20" s="4">
        <v>55000</v>
      </c>
      <c r="E20" s="4">
        <v>0</v>
      </c>
      <c r="F20" s="4">
        <v>0</v>
      </c>
    </row>
    <row r="21" spans="1:6" ht="114.75" customHeight="1">
      <c r="A21" s="2" t="s">
        <v>18</v>
      </c>
      <c r="B21" s="18" t="s">
        <v>16</v>
      </c>
      <c r="C21" s="16" t="s">
        <v>15</v>
      </c>
      <c r="D21" s="4">
        <v>24610.9</v>
      </c>
      <c r="E21" s="4">
        <v>25936.59</v>
      </c>
      <c r="F21" s="4">
        <v>26948.12</v>
      </c>
    </row>
    <row r="22" spans="1:6" ht="99.75" customHeight="1">
      <c r="A22" s="2" t="s">
        <v>21</v>
      </c>
      <c r="B22" s="18" t="s">
        <v>20</v>
      </c>
      <c r="C22" s="16" t="s">
        <v>19</v>
      </c>
      <c r="D22" s="4">
        <v>94364.4</v>
      </c>
      <c r="E22" s="4">
        <v>0</v>
      </c>
      <c r="F22" s="4">
        <v>0</v>
      </c>
    </row>
    <row r="23" spans="1:6" ht="112.5" customHeight="1">
      <c r="A23" s="2" t="s">
        <v>22</v>
      </c>
      <c r="B23" s="18" t="s">
        <v>74</v>
      </c>
      <c r="C23" s="16" t="s">
        <v>73</v>
      </c>
      <c r="D23" s="4">
        <v>9328.4</v>
      </c>
      <c r="E23" s="4">
        <v>0</v>
      </c>
      <c r="F23" s="4">
        <v>0</v>
      </c>
    </row>
    <row r="24" spans="1:6" ht="114" customHeight="1">
      <c r="A24" s="2" t="s">
        <v>25</v>
      </c>
      <c r="B24" s="17" t="s">
        <v>24</v>
      </c>
      <c r="C24" s="16" t="s">
        <v>23</v>
      </c>
      <c r="D24" s="4">
        <v>256.89999999999998</v>
      </c>
      <c r="E24" s="4">
        <v>0</v>
      </c>
      <c r="F24" s="4">
        <v>0</v>
      </c>
    </row>
    <row r="25" spans="1:6" ht="66" customHeight="1">
      <c r="A25" s="2" t="s">
        <v>26</v>
      </c>
      <c r="B25" s="15" t="s">
        <v>28</v>
      </c>
      <c r="C25" s="16" t="s">
        <v>27</v>
      </c>
      <c r="D25" s="4">
        <v>64.599999999999994</v>
      </c>
      <c r="E25" s="4">
        <v>64.599999999999994</v>
      </c>
      <c r="F25" s="4">
        <v>64.599999999999994</v>
      </c>
    </row>
    <row r="26" spans="1:6" ht="83.25" customHeight="1">
      <c r="A26" s="2" t="s">
        <v>29</v>
      </c>
      <c r="B26" s="15" t="s">
        <v>32</v>
      </c>
      <c r="C26" s="16" t="s">
        <v>31</v>
      </c>
      <c r="D26" s="4">
        <v>40</v>
      </c>
      <c r="E26" s="4">
        <v>40</v>
      </c>
      <c r="F26" s="4">
        <v>40</v>
      </c>
    </row>
    <row r="27" spans="1:6" ht="118.5" customHeight="1">
      <c r="A27" s="2" t="s">
        <v>30</v>
      </c>
      <c r="B27" s="17" t="s">
        <v>122</v>
      </c>
      <c r="C27" s="16" t="s">
        <v>123</v>
      </c>
      <c r="D27" s="4">
        <v>88</v>
      </c>
      <c r="E27" s="4">
        <v>0</v>
      </c>
      <c r="F27" s="4">
        <v>0</v>
      </c>
    </row>
    <row r="28" spans="1:6" ht="66" customHeight="1">
      <c r="A28" s="2" t="s">
        <v>33</v>
      </c>
      <c r="B28" s="15" t="s">
        <v>36</v>
      </c>
      <c r="C28" s="16" t="s">
        <v>35</v>
      </c>
      <c r="D28" s="4">
        <v>1419</v>
      </c>
      <c r="E28" s="4">
        <v>1419</v>
      </c>
      <c r="F28" s="4">
        <v>1419</v>
      </c>
    </row>
    <row r="29" spans="1:6" ht="96.75" customHeight="1">
      <c r="A29" s="2" t="s">
        <v>34</v>
      </c>
      <c r="B29" s="18" t="s">
        <v>104</v>
      </c>
      <c r="C29" s="16" t="s">
        <v>103</v>
      </c>
      <c r="D29" s="4">
        <v>200</v>
      </c>
      <c r="E29" s="4">
        <v>0</v>
      </c>
      <c r="F29" s="4">
        <v>0</v>
      </c>
    </row>
    <row r="30" spans="1:6" ht="80.25" customHeight="1">
      <c r="A30" s="2" t="s">
        <v>37</v>
      </c>
      <c r="B30" s="18" t="s">
        <v>66</v>
      </c>
      <c r="C30" s="16" t="s">
        <v>75</v>
      </c>
      <c r="D30" s="4">
        <v>2324.3200000000002</v>
      </c>
      <c r="E30" s="4">
        <v>0</v>
      </c>
      <c r="F30" s="4">
        <v>0</v>
      </c>
    </row>
    <row r="31" spans="1:6" ht="98.25" customHeight="1">
      <c r="A31" s="2" t="s">
        <v>38</v>
      </c>
      <c r="B31" s="18" t="s">
        <v>106</v>
      </c>
      <c r="C31" s="16" t="s">
        <v>105</v>
      </c>
      <c r="D31" s="4">
        <v>1000</v>
      </c>
      <c r="E31" s="4">
        <v>0</v>
      </c>
      <c r="F31" s="4">
        <v>0</v>
      </c>
    </row>
    <row r="32" spans="1:6" ht="144.75" customHeight="1">
      <c r="A32" s="2" t="s">
        <v>41</v>
      </c>
      <c r="B32" s="18" t="s">
        <v>78</v>
      </c>
      <c r="C32" s="16" t="s">
        <v>77</v>
      </c>
      <c r="D32" s="4">
        <v>1933.9</v>
      </c>
      <c r="E32" s="4">
        <v>0</v>
      </c>
      <c r="F32" s="4">
        <v>0</v>
      </c>
    </row>
    <row r="33" spans="1:6" ht="144.75" customHeight="1">
      <c r="A33" s="2" t="s">
        <v>61</v>
      </c>
      <c r="B33" s="18" t="s">
        <v>108</v>
      </c>
      <c r="C33" s="16" t="s">
        <v>107</v>
      </c>
      <c r="D33" s="4">
        <v>975.6</v>
      </c>
      <c r="E33" s="4">
        <v>0</v>
      </c>
      <c r="F33" s="4">
        <v>0</v>
      </c>
    </row>
    <row r="34" spans="1:6" ht="129" customHeight="1">
      <c r="A34" s="2" t="s">
        <v>62</v>
      </c>
      <c r="B34" s="18" t="s">
        <v>110</v>
      </c>
      <c r="C34" s="16" t="s">
        <v>109</v>
      </c>
      <c r="D34" s="4">
        <v>204.1</v>
      </c>
      <c r="E34" s="4">
        <v>0</v>
      </c>
      <c r="F34" s="4">
        <v>0</v>
      </c>
    </row>
    <row r="35" spans="1:6" ht="132.75" customHeight="1">
      <c r="A35" s="2" t="s">
        <v>63</v>
      </c>
      <c r="B35" s="17" t="s">
        <v>81</v>
      </c>
      <c r="C35" s="16" t="s">
        <v>80</v>
      </c>
      <c r="D35" s="4">
        <v>8318.2999999999993</v>
      </c>
      <c r="E35" s="4">
        <v>0</v>
      </c>
      <c r="F35" s="4">
        <v>0</v>
      </c>
    </row>
    <row r="36" spans="1:6" ht="131.25" customHeight="1">
      <c r="A36" s="2" t="s">
        <v>64</v>
      </c>
      <c r="B36" s="17" t="s">
        <v>84</v>
      </c>
      <c r="C36" s="16" t="s">
        <v>83</v>
      </c>
      <c r="D36" s="4">
        <v>4715</v>
      </c>
      <c r="E36" s="4">
        <v>0</v>
      </c>
      <c r="F36" s="4">
        <v>0</v>
      </c>
    </row>
    <row r="37" spans="1:6" ht="80.25" customHeight="1">
      <c r="A37" s="2" t="s">
        <v>67</v>
      </c>
      <c r="B37" s="18" t="s">
        <v>87</v>
      </c>
      <c r="C37" s="16" t="s">
        <v>86</v>
      </c>
      <c r="D37" s="4">
        <v>70.5</v>
      </c>
      <c r="E37" s="4">
        <v>0</v>
      </c>
      <c r="F37" s="4">
        <v>0</v>
      </c>
    </row>
    <row r="38" spans="1:6" ht="83.25" customHeight="1">
      <c r="A38" s="2" t="s">
        <v>96</v>
      </c>
      <c r="B38" s="17" t="s">
        <v>89</v>
      </c>
      <c r="C38" s="16" t="s">
        <v>88</v>
      </c>
      <c r="D38" s="4">
        <v>107.96</v>
      </c>
      <c r="E38" s="4">
        <v>0</v>
      </c>
      <c r="F38" s="4">
        <v>0</v>
      </c>
    </row>
    <row r="39" spans="1:6" ht="103.5" customHeight="1">
      <c r="A39" s="2" t="s">
        <v>76</v>
      </c>
      <c r="B39" s="18" t="s">
        <v>40</v>
      </c>
      <c r="C39" s="16" t="s">
        <v>39</v>
      </c>
      <c r="D39" s="4">
        <v>35759.72</v>
      </c>
      <c r="E39" s="4">
        <v>13917.21</v>
      </c>
      <c r="F39" s="4">
        <v>0</v>
      </c>
    </row>
    <row r="40" spans="1:6" ht="82.5" customHeight="1">
      <c r="A40" s="2" t="s">
        <v>97</v>
      </c>
      <c r="B40" s="18" t="s">
        <v>69</v>
      </c>
      <c r="C40" s="16" t="s">
        <v>90</v>
      </c>
      <c r="D40" s="4">
        <v>3062.1</v>
      </c>
      <c r="E40" s="4">
        <v>0</v>
      </c>
      <c r="F40" s="4">
        <v>0</v>
      </c>
    </row>
    <row r="41" spans="1:6" ht="112.5" customHeight="1">
      <c r="A41" s="2" t="s">
        <v>79</v>
      </c>
      <c r="B41" s="18" t="s">
        <v>92</v>
      </c>
      <c r="C41" s="16" t="s">
        <v>91</v>
      </c>
      <c r="D41" s="4">
        <v>2875.5</v>
      </c>
      <c r="E41" s="4">
        <v>0</v>
      </c>
      <c r="F41" s="4">
        <v>0</v>
      </c>
    </row>
    <row r="42" spans="1:6" ht="208.5" customHeight="1">
      <c r="A42" s="2" t="s">
        <v>98</v>
      </c>
      <c r="B42" s="17" t="s">
        <v>43</v>
      </c>
      <c r="C42" s="16" t="s">
        <v>42</v>
      </c>
      <c r="D42" s="4">
        <v>780.2</v>
      </c>
      <c r="E42" s="4">
        <v>780.2</v>
      </c>
      <c r="F42" s="4">
        <v>780.2</v>
      </c>
    </row>
    <row r="43" spans="1:6" ht="112.5" customHeight="1">
      <c r="A43" s="2" t="s">
        <v>82</v>
      </c>
      <c r="B43" s="17" t="s">
        <v>70</v>
      </c>
      <c r="C43" s="16" t="s">
        <v>93</v>
      </c>
      <c r="D43" s="4">
        <v>1624.4</v>
      </c>
      <c r="E43" s="4">
        <v>0</v>
      </c>
      <c r="F43" s="4">
        <v>0</v>
      </c>
    </row>
    <row r="44" spans="1:6" ht="96.75" customHeight="1">
      <c r="A44" s="2" t="s">
        <v>99</v>
      </c>
      <c r="B44" s="18" t="s">
        <v>45</v>
      </c>
      <c r="C44" s="16" t="s">
        <v>44</v>
      </c>
      <c r="D44" s="4">
        <v>19475.5</v>
      </c>
      <c r="E44" s="4">
        <v>0</v>
      </c>
      <c r="F44" s="4">
        <v>0</v>
      </c>
    </row>
    <row r="45" spans="1:6" ht="101.25" customHeight="1">
      <c r="A45" s="2" t="s">
        <v>85</v>
      </c>
      <c r="B45" s="18" t="s">
        <v>47</v>
      </c>
      <c r="C45" s="16" t="s">
        <v>46</v>
      </c>
      <c r="D45" s="4">
        <v>7133.5</v>
      </c>
      <c r="E45" s="4">
        <v>0</v>
      </c>
      <c r="F45" s="4">
        <v>0</v>
      </c>
    </row>
    <row r="46" spans="1:6" ht="117" customHeight="1">
      <c r="A46" s="2" t="s">
        <v>100</v>
      </c>
      <c r="B46" s="18" t="s">
        <v>112</v>
      </c>
      <c r="C46" s="16" t="s">
        <v>111</v>
      </c>
      <c r="D46" s="4">
        <v>2500</v>
      </c>
      <c r="E46" s="4">
        <v>0</v>
      </c>
      <c r="F46" s="4">
        <v>0</v>
      </c>
    </row>
    <row r="47" spans="1:6" ht="102.75" customHeight="1">
      <c r="A47" s="22" t="s">
        <v>113</v>
      </c>
      <c r="B47" s="18" t="s">
        <v>129</v>
      </c>
      <c r="C47" s="16"/>
      <c r="D47" s="4">
        <v>150</v>
      </c>
      <c r="E47" s="4">
        <v>0</v>
      </c>
      <c r="F47" s="4">
        <v>0</v>
      </c>
    </row>
    <row r="48" spans="1:6" ht="47.25">
      <c r="A48" s="22" t="s">
        <v>114</v>
      </c>
      <c r="B48" s="3" t="s">
        <v>54</v>
      </c>
      <c r="C48" s="2"/>
      <c r="D48" s="4">
        <v>16061.3</v>
      </c>
      <c r="E48" s="4">
        <v>0</v>
      </c>
      <c r="F48" s="4">
        <v>0</v>
      </c>
    </row>
    <row r="49" spans="1:6" ht="141.75">
      <c r="A49" s="22" t="s">
        <v>115</v>
      </c>
      <c r="B49" s="3" t="s">
        <v>55</v>
      </c>
      <c r="C49" s="2"/>
      <c r="D49" s="4">
        <f>5286.5+1648.5</f>
        <v>6935</v>
      </c>
      <c r="E49" s="4">
        <v>0</v>
      </c>
      <c r="F49" s="4">
        <v>0</v>
      </c>
    </row>
    <row r="50" spans="1:6" ht="63">
      <c r="A50" s="22" t="s">
        <v>116</v>
      </c>
      <c r="B50" s="3" t="s">
        <v>56</v>
      </c>
      <c r="C50" s="2"/>
      <c r="D50" s="4">
        <f>11097.4+3561.3</f>
        <v>14658.7</v>
      </c>
      <c r="E50" s="4">
        <v>0</v>
      </c>
      <c r="F50" s="4">
        <v>0</v>
      </c>
    </row>
    <row r="51" spans="1:6" ht="47.25">
      <c r="A51" s="22" t="s">
        <v>117</v>
      </c>
      <c r="B51" s="5" t="s">
        <v>57</v>
      </c>
      <c r="C51" s="2"/>
      <c r="D51" s="4">
        <v>966</v>
      </c>
      <c r="E51" s="4">
        <v>0</v>
      </c>
      <c r="F51" s="4">
        <v>0</v>
      </c>
    </row>
    <row r="52" spans="1:6" ht="72.75" customHeight="1">
      <c r="A52" s="22" t="s">
        <v>118</v>
      </c>
      <c r="B52" s="6" t="s">
        <v>94</v>
      </c>
      <c r="C52" s="2"/>
      <c r="D52" s="4">
        <f>2245+23749.5</f>
        <v>25994.5</v>
      </c>
      <c r="E52" s="4">
        <v>0</v>
      </c>
      <c r="F52" s="4">
        <v>0</v>
      </c>
    </row>
    <row r="53" spans="1:6" ht="109.5" customHeight="1">
      <c r="A53" s="22" t="s">
        <v>121</v>
      </c>
      <c r="B53" s="6" t="s">
        <v>125</v>
      </c>
      <c r="C53" s="2"/>
      <c r="D53" s="4">
        <v>1614.9</v>
      </c>
      <c r="E53" s="4">
        <v>0</v>
      </c>
      <c r="F53" s="4">
        <v>0</v>
      </c>
    </row>
    <row r="54" spans="1:6" ht="66.75" customHeight="1">
      <c r="A54" s="22" t="s">
        <v>126</v>
      </c>
      <c r="B54" s="6" t="s">
        <v>124</v>
      </c>
      <c r="C54" s="2"/>
      <c r="D54" s="4">
        <v>2876.8</v>
      </c>
      <c r="E54" s="4">
        <v>0</v>
      </c>
      <c r="F54" s="4">
        <v>0</v>
      </c>
    </row>
    <row r="55" spans="1:6" ht="63">
      <c r="A55" s="22" t="s">
        <v>127</v>
      </c>
      <c r="B55" s="7" t="s">
        <v>95</v>
      </c>
      <c r="C55" s="2"/>
      <c r="D55" s="4">
        <v>28118.2</v>
      </c>
      <c r="E55" s="4">
        <v>28118.2</v>
      </c>
      <c r="F55" s="4">
        <v>28118.2</v>
      </c>
    </row>
    <row r="56" spans="1:6" ht="15.75">
      <c r="A56" s="23" t="s">
        <v>128</v>
      </c>
      <c r="B56" s="19" t="s">
        <v>48</v>
      </c>
      <c r="C56" s="14"/>
      <c r="D56" s="20">
        <f>SUM(D14:D55)</f>
        <v>393795.80000000005</v>
      </c>
      <c r="E56" s="20">
        <f>SUM(E14:E55)</f>
        <v>70575.899999999994</v>
      </c>
      <c r="F56" s="20">
        <f>SUM(F14:F55)</f>
        <v>57618.22</v>
      </c>
    </row>
    <row r="58" spans="1:6" ht="12.75" customHeight="1">
      <c r="D58" s="21">
        <f>SUM(D14:D45)</f>
        <v>293920.40000000002</v>
      </c>
      <c r="E58" s="21">
        <f t="shared" ref="E58:F58" si="0">SUM(E14:E45)</f>
        <v>42457.7</v>
      </c>
      <c r="F58" s="21">
        <f t="shared" si="0"/>
        <v>29500.019999999997</v>
      </c>
    </row>
  </sheetData>
  <mergeCells count="14">
    <mergeCell ref="A8:F8"/>
    <mergeCell ref="A10:F10"/>
    <mergeCell ref="A11:A12"/>
    <mergeCell ref="B11:B12"/>
    <mergeCell ref="C11:C12"/>
    <mergeCell ref="D11:D12"/>
    <mergeCell ref="E11:E12"/>
    <mergeCell ref="F11:F12"/>
    <mergeCell ref="B6:F6"/>
    <mergeCell ref="B1:F1"/>
    <mergeCell ref="B2:F2"/>
    <mergeCell ref="B3:F3"/>
    <mergeCell ref="B4:F4"/>
    <mergeCell ref="B5:F5"/>
  </mergeCells>
  <pageMargins left="0.98425196850393704" right="0.39370078740157483" top="0.39370078740157483" bottom="0.39370078740157483" header="0.19685039370078741" footer="0.19685039370078741"/>
  <pageSetup paperSize="9" scale="81" firstPageNumber="207" fitToHeight="0" orientation="portrait" useFirstPageNumber="1" r:id="rId1"/>
  <headerFooter alignWithMargins="0">
    <oddFooter>&amp;R&amp;P</oddFooter>
  </headerFooter>
  <rowBreaks count="1" manualBreakCount="1">
    <brk id="4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rep:2.44.0.94</dc:description>
  <cp:lastModifiedBy>Пользователь Windows</cp:lastModifiedBy>
  <cp:lastPrinted>2018-11-09T10:27:07Z</cp:lastPrinted>
  <dcterms:created xsi:type="dcterms:W3CDTF">2018-04-05T02:59:33Z</dcterms:created>
  <dcterms:modified xsi:type="dcterms:W3CDTF">2018-11-09T10:27:14Z</dcterms:modified>
</cp:coreProperties>
</file>