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Бюджет!$E$10</definedName>
    <definedName name="LAST_CELL" localSheetId="0">Бюджет!#REF!</definedName>
    <definedName name="SIGN" localSheetId="0">Бюджет!$B$10:$G$10</definedName>
    <definedName name="_xlnm.Print_Area" localSheetId="0">Бюджет!$A$1:$E$40</definedName>
  </definedNames>
  <calcPr calcId="125725"/>
</workbook>
</file>

<file path=xl/calcChain.xml><?xml version="1.0" encoding="utf-8"?>
<calcChain xmlns="http://schemas.openxmlformats.org/spreadsheetml/2006/main">
  <c r="E26" i="1"/>
  <c r="E7"/>
  <c r="D7"/>
  <c r="D26"/>
  <c r="E21"/>
  <c r="D21"/>
  <c r="D23"/>
  <c r="E23" l="1"/>
  <c r="E31"/>
  <c r="D31"/>
  <c r="D34" s="1"/>
  <c r="E34" l="1"/>
</calcChain>
</file>

<file path=xl/sharedStrings.xml><?xml version="1.0" encoding="utf-8"?>
<sst xmlns="http://schemas.openxmlformats.org/spreadsheetml/2006/main" count="49" uniqueCount="37">
  <si>
    <t>Финансовое управление администрации города Минусинска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</si>
  <si>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</si>
  <si>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</si>
  <si>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</si>
  <si>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Минусинск"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</si>
  <si>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</si>
  <si>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</si>
  <si>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</si>
  <si>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</si>
  <si>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</si>
  <si>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</si>
  <si>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"Безопасный город"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</si>
  <si>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</si>
  <si>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</si>
  <si>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</si>
  <si>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</si>
  <si>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отдел культуры администрации города Минусинска</t>
  </si>
  <si>
    <t>Муниципальная программа "Развитие образования города Минусинска"</t>
  </si>
  <si>
    <t>управление образования администрации города Минусинска</t>
  </si>
  <si>
    <t>Всего:</t>
  </si>
  <si>
    <t>Итого:</t>
  </si>
  <si>
    <t>Отчет об исполнении муниципальных программ муниципального образования город Минусинск</t>
  </si>
  <si>
    <t>тыс. руб.</t>
  </si>
  <si>
    <t>№ п/п</t>
  </si>
  <si>
    <t>Наименование ГРБС</t>
  </si>
  <si>
    <t>Наименование программ</t>
  </si>
  <si>
    <t>1</t>
  </si>
  <si>
    <t>2</t>
  </si>
  <si>
    <t>3</t>
  </si>
  <si>
    <t>4</t>
  </si>
  <si>
    <t>5</t>
  </si>
  <si>
    <t>Е.В. Гейль</t>
  </si>
  <si>
    <t>Руководитель финансового управления администрации города Минусиснка</t>
  </si>
  <si>
    <t>Исполнитель: Черепанова Ю.П. 2-21-65</t>
  </si>
  <si>
    <t>Предусмотрено в бюджете на 2023 год</t>
  </si>
  <si>
    <t>на 1 января  2024 года</t>
  </si>
  <si>
    <t>Исполнено на 01.01.2024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</si>
</sst>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5" fillId="0" borderId="0" xfId="0" applyFont="1" applyFill="1"/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0" fontId="2" fillId="0" borderId="0" xfId="0" applyFont="1" applyFill="1"/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left"/>
    </xf>
    <xf numFmtId="4" fontId="1" fillId="0" borderId="1" xfId="0" applyNumberFormat="1" applyFont="1" applyFill="1" applyBorder="1" applyAlignment="1" applyProtection="1">
      <alignment horizontal="right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40"/>
  <sheetViews>
    <sheetView showGridLines="0" tabSelected="1" view="pageBreakPreview" zoomScaleNormal="100" zoomScaleSheetLayoutView="100" workbookViewId="0">
      <selection activeCell="F6" sqref="F6"/>
    </sheetView>
  </sheetViews>
  <sheetFormatPr defaultRowHeight="12.75" customHeight="1" outlineLevelRow="7"/>
  <cols>
    <col min="1" max="1" width="9.140625" style="11"/>
    <col min="2" max="2" width="24.5703125" style="11" customWidth="1"/>
    <col min="3" max="3" width="68.85546875" style="11" customWidth="1"/>
    <col min="4" max="4" width="16.5703125" style="11" customWidth="1"/>
    <col min="5" max="5" width="15.42578125" style="11" customWidth="1"/>
    <col min="6" max="6" width="13.140625" style="11" customWidth="1"/>
    <col min="7" max="9" width="9.140625" style="11" customWidth="1"/>
    <col min="10" max="16384" width="9.140625" style="11"/>
  </cols>
  <sheetData>
    <row r="1" spans="1:5" ht="15.75">
      <c r="A1" s="20" t="s">
        <v>21</v>
      </c>
      <c r="B1" s="20"/>
      <c r="C1" s="20"/>
      <c r="D1" s="20"/>
      <c r="E1" s="20"/>
    </row>
    <row r="2" spans="1:5" ht="15.75">
      <c r="A2" s="21"/>
      <c r="B2" s="21"/>
      <c r="C2" s="21"/>
      <c r="D2" s="21"/>
      <c r="E2" s="21"/>
    </row>
    <row r="3" spans="1:5" ht="18.75">
      <c r="A3" s="1"/>
      <c r="B3" s="2"/>
      <c r="C3" s="2" t="s">
        <v>35</v>
      </c>
      <c r="D3" s="2"/>
      <c r="E3" s="2"/>
    </row>
    <row r="4" spans="1:5" ht="18.75">
      <c r="A4" s="1"/>
      <c r="B4" s="2"/>
      <c r="C4" s="2"/>
      <c r="D4" s="3"/>
      <c r="E4" s="4" t="s">
        <v>22</v>
      </c>
    </row>
    <row r="5" spans="1:5" ht="47.25">
      <c r="A5" s="5" t="s">
        <v>23</v>
      </c>
      <c r="B5" s="5" t="s">
        <v>24</v>
      </c>
      <c r="C5" s="5" t="s">
        <v>25</v>
      </c>
      <c r="D5" s="5" t="s">
        <v>34</v>
      </c>
      <c r="E5" s="5" t="s">
        <v>36</v>
      </c>
    </row>
    <row r="6" spans="1:5" ht="15.7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</row>
    <row r="7" spans="1:5" ht="15.75">
      <c r="A7" s="18">
        <v>1</v>
      </c>
      <c r="B7" s="22" t="s">
        <v>1</v>
      </c>
      <c r="C7" s="12" t="s">
        <v>19</v>
      </c>
      <c r="D7" s="10">
        <f>SUM(D8:D20)</f>
        <v>1950703.5</v>
      </c>
      <c r="E7" s="10">
        <f>SUM(E8:E20)</f>
        <v>1635171.92</v>
      </c>
    </row>
    <row r="8" spans="1:5" ht="15.75" outlineLevel="7">
      <c r="A8" s="18"/>
      <c r="B8" s="23"/>
      <c r="C8" s="13" t="s">
        <v>2</v>
      </c>
      <c r="D8" s="8">
        <v>30411.62</v>
      </c>
      <c r="E8" s="8">
        <v>28348.61</v>
      </c>
    </row>
    <row r="9" spans="1:5" ht="47.25" outlineLevel="7">
      <c r="A9" s="18"/>
      <c r="B9" s="23"/>
      <c r="C9" s="13" t="s">
        <v>3</v>
      </c>
      <c r="D9" s="8">
        <v>146561.49</v>
      </c>
      <c r="E9" s="8">
        <v>113952.06</v>
      </c>
    </row>
    <row r="10" spans="1:5" ht="31.5" outlineLevel="7">
      <c r="A10" s="18"/>
      <c r="B10" s="23"/>
      <c r="C10" s="13" t="s">
        <v>4</v>
      </c>
      <c r="D10" s="8">
        <v>574237.21</v>
      </c>
      <c r="E10" s="8">
        <v>562217.75</v>
      </c>
    </row>
    <row r="11" spans="1:5" ht="31.5" outlineLevel="7">
      <c r="A11" s="18"/>
      <c r="B11" s="23"/>
      <c r="C11" s="13" t="s">
        <v>5</v>
      </c>
      <c r="D11" s="8">
        <v>134003.87</v>
      </c>
      <c r="E11" s="8">
        <v>101186.17</v>
      </c>
    </row>
    <row r="12" spans="1:5" ht="31.5" outlineLevel="7">
      <c r="A12" s="18"/>
      <c r="B12" s="23"/>
      <c r="C12" s="13" t="s">
        <v>6</v>
      </c>
      <c r="D12" s="8">
        <v>229738.84</v>
      </c>
      <c r="E12" s="8">
        <v>182631.89</v>
      </c>
    </row>
    <row r="13" spans="1:5" ht="15.75" outlineLevel="7">
      <c r="A13" s="18"/>
      <c r="B13" s="23"/>
      <c r="C13" s="13" t="s">
        <v>7</v>
      </c>
      <c r="D13" s="8">
        <v>4620.88</v>
      </c>
      <c r="E13" s="8">
        <v>4026.98</v>
      </c>
    </row>
    <row r="14" spans="1:5" ht="31.5" outlineLevel="7">
      <c r="A14" s="18"/>
      <c r="B14" s="23"/>
      <c r="C14" s="13" t="s">
        <v>15</v>
      </c>
      <c r="D14" s="8">
        <v>187279.77</v>
      </c>
      <c r="E14" s="8">
        <v>80823.14</v>
      </c>
    </row>
    <row r="15" spans="1:5" ht="31.5" outlineLevel="7">
      <c r="A15" s="18"/>
      <c r="B15" s="23"/>
      <c r="C15" s="13" t="s">
        <v>8</v>
      </c>
      <c r="D15" s="8">
        <v>42142.87</v>
      </c>
      <c r="E15" s="8">
        <v>42142.87</v>
      </c>
    </row>
    <row r="16" spans="1:5" ht="31.5" outlineLevel="7">
      <c r="A16" s="18"/>
      <c r="B16" s="23"/>
      <c r="C16" s="13" t="s">
        <v>9</v>
      </c>
      <c r="D16" s="8">
        <v>549740.06000000006</v>
      </c>
      <c r="E16" s="8">
        <v>468130.07</v>
      </c>
    </row>
    <row r="17" spans="1:5" ht="31.5" outlineLevel="7">
      <c r="A17" s="18"/>
      <c r="B17" s="23"/>
      <c r="C17" s="13" t="s">
        <v>10</v>
      </c>
      <c r="D17" s="8">
        <v>18165.689999999999</v>
      </c>
      <c r="E17" s="8">
        <v>18165.689999999999</v>
      </c>
    </row>
    <row r="18" spans="1:5" ht="15.75" outlineLevel="7">
      <c r="A18" s="18"/>
      <c r="B18" s="23"/>
      <c r="C18" s="13" t="s">
        <v>11</v>
      </c>
      <c r="D18" s="8">
        <v>2993.39</v>
      </c>
      <c r="E18" s="8">
        <v>2738.88</v>
      </c>
    </row>
    <row r="19" spans="1:5" ht="31.5" outlineLevel="7">
      <c r="A19" s="18"/>
      <c r="B19" s="23"/>
      <c r="C19" s="13" t="s">
        <v>12</v>
      </c>
      <c r="D19" s="8">
        <v>28966.1</v>
      </c>
      <c r="E19" s="8">
        <v>28966.1</v>
      </c>
    </row>
    <row r="20" spans="1:5" ht="31.5" outlineLevel="7">
      <c r="A20" s="18"/>
      <c r="B20" s="23"/>
      <c r="C20" s="13" t="s">
        <v>13</v>
      </c>
      <c r="D20" s="8">
        <v>1841.71</v>
      </c>
      <c r="E20" s="8">
        <v>1841.71</v>
      </c>
    </row>
    <row r="21" spans="1:5" ht="15.75">
      <c r="A21" s="18">
        <v>2</v>
      </c>
      <c r="B21" s="22" t="s">
        <v>0</v>
      </c>
      <c r="C21" s="12" t="s">
        <v>19</v>
      </c>
      <c r="D21" s="14">
        <f>D22</f>
        <v>13929.21</v>
      </c>
      <c r="E21" s="14">
        <f>E22</f>
        <v>13926.08</v>
      </c>
    </row>
    <row r="22" spans="1:5" ht="31.5" outlineLevel="7">
      <c r="A22" s="18"/>
      <c r="B22" s="24"/>
      <c r="C22" s="13" t="s">
        <v>8</v>
      </c>
      <c r="D22" s="9">
        <v>13929.21</v>
      </c>
      <c r="E22" s="9">
        <v>13926.08</v>
      </c>
    </row>
    <row r="23" spans="1:5" ht="15.75">
      <c r="A23" s="18">
        <v>3</v>
      </c>
      <c r="B23" s="22" t="s">
        <v>14</v>
      </c>
      <c r="C23" s="12" t="s">
        <v>19</v>
      </c>
      <c r="D23" s="14">
        <f>D24+D25</f>
        <v>177152.24</v>
      </c>
      <c r="E23" s="14">
        <f>E24+E25</f>
        <v>175746.88999999998</v>
      </c>
    </row>
    <row r="24" spans="1:5" ht="15.75" outlineLevel="7">
      <c r="A24" s="18"/>
      <c r="B24" s="24"/>
      <c r="C24" s="13" t="s">
        <v>7</v>
      </c>
      <c r="D24" s="9">
        <v>24217.65</v>
      </c>
      <c r="E24" s="9">
        <v>24217.65</v>
      </c>
    </row>
    <row r="25" spans="1:5" ht="31.5" outlineLevel="7">
      <c r="A25" s="18"/>
      <c r="B25" s="24"/>
      <c r="C25" s="13" t="s">
        <v>15</v>
      </c>
      <c r="D25" s="9">
        <v>152934.59</v>
      </c>
      <c r="E25" s="9">
        <v>151529.24</v>
      </c>
    </row>
    <row r="26" spans="1:5" ht="15.75">
      <c r="A26" s="18">
        <v>4</v>
      </c>
      <c r="B26" s="22" t="s">
        <v>16</v>
      </c>
      <c r="C26" s="12" t="s">
        <v>19</v>
      </c>
      <c r="D26" s="14">
        <f>D27+D28+D29+D30</f>
        <v>440266.52</v>
      </c>
      <c r="E26" s="14">
        <f>E27+E28+E29+E30</f>
        <v>418562.21</v>
      </c>
    </row>
    <row r="27" spans="1:5" ht="15.75" outlineLevel="7">
      <c r="A27" s="18"/>
      <c r="B27" s="24"/>
      <c r="C27" s="13" t="s">
        <v>2</v>
      </c>
      <c r="D27" s="9">
        <v>313693.78999999998</v>
      </c>
      <c r="E27" s="9">
        <v>309150.99</v>
      </c>
    </row>
    <row r="28" spans="1:5" ht="31.5" outlineLevel="7">
      <c r="A28" s="18"/>
      <c r="B28" s="24"/>
      <c r="C28" s="13" t="s">
        <v>9</v>
      </c>
      <c r="D28" s="9">
        <v>126189.58</v>
      </c>
      <c r="E28" s="9">
        <v>109028.07</v>
      </c>
    </row>
    <row r="29" spans="1:5" ht="35.25" customHeight="1" outlineLevel="7">
      <c r="A29" s="18"/>
      <c r="B29" s="24"/>
      <c r="C29" s="13" t="s">
        <v>17</v>
      </c>
      <c r="D29" s="9">
        <v>263.5</v>
      </c>
      <c r="E29" s="9">
        <v>263.5</v>
      </c>
    </row>
    <row r="30" spans="1:5" ht="15.75" outlineLevel="7">
      <c r="A30" s="18"/>
      <c r="B30" s="24"/>
      <c r="C30" s="13" t="s">
        <v>11</v>
      </c>
      <c r="D30" s="9">
        <v>119.65</v>
      </c>
      <c r="E30" s="9">
        <v>119.65</v>
      </c>
    </row>
    <row r="31" spans="1:5" ht="15.75">
      <c r="A31" s="18">
        <v>5</v>
      </c>
      <c r="B31" s="22" t="s">
        <v>18</v>
      </c>
      <c r="C31" s="12" t="s">
        <v>19</v>
      </c>
      <c r="D31" s="14">
        <f>D32+D33</f>
        <v>2012312.44</v>
      </c>
      <c r="E31" s="14">
        <f>E32+E33</f>
        <v>2008437.55</v>
      </c>
    </row>
    <row r="32" spans="1:5" ht="15.75" outlineLevel="7">
      <c r="A32" s="18"/>
      <c r="B32" s="24"/>
      <c r="C32" s="13" t="s">
        <v>11</v>
      </c>
      <c r="D32" s="8">
        <v>414.27</v>
      </c>
      <c r="E32" s="8">
        <v>414.27</v>
      </c>
    </row>
    <row r="33" spans="1:5" ht="31.5" outlineLevel="7">
      <c r="A33" s="18"/>
      <c r="B33" s="24"/>
      <c r="C33" s="13" t="s">
        <v>17</v>
      </c>
      <c r="D33" s="9">
        <v>2011898.17</v>
      </c>
      <c r="E33" s="9">
        <v>2008023.28</v>
      </c>
    </row>
    <row r="34" spans="1:5" ht="15.75">
      <c r="A34" s="15"/>
      <c r="B34" s="16" t="s">
        <v>20</v>
      </c>
      <c r="C34" s="16"/>
      <c r="D34" s="17">
        <f>D7+D21+D23+D26+D31</f>
        <v>4594363.91</v>
      </c>
      <c r="E34" s="17">
        <f>E7+E21+E23+E26+E31</f>
        <v>4251844.6500000004</v>
      </c>
    </row>
    <row r="35" spans="1:5" ht="12.75" customHeight="1">
      <c r="A35" s="6"/>
      <c r="B35" s="6"/>
      <c r="C35" s="6"/>
      <c r="D35" s="6"/>
      <c r="E35" s="6"/>
    </row>
    <row r="36" spans="1:5" ht="53.25" customHeight="1">
      <c r="A36" s="19" t="s">
        <v>32</v>
      </c>
      <c r="B36" s="19"/>
      <c r="C36" s="6"/>
      <c r="D36" s="6" t="s">
        <v>31</v>
      </c>
      <c r="E36" s="6"/>
    </row>
    <row r="37" spans="1:5" ht="12.75" customHeight="1">
      <c r="A37" s="6"/>
      <c r="B37" s="6"/>
      <c r="C37" s="6"/>
      <c r="D37" s="6"/>
      <c r="E37" s="6"/>
    </row>
    <row r="38" spans="1:5" ht="12.75" customHeight="1">
      <c r="A38" s="6"/>
      <c r="B38" s="6"/>
      <c r="C38" s="6"/>
      <c r="D38" s="6"/>
      <c r="E38" s="6"/>
    </row>
    <row r="39" spans="1:5" ht="12.75" customHeight="1">
      <c r="A39" s="6"/>
      <c r="B39" s="6"/>
      <c r="C39" s="6"/>
      <c r="D39" s="6"/>
      <c r="E39" s="6"/>
    </row>
    <row r="40" spans="1:5" ht="12.75" customHeight="1">
      <c r="A40" s="7" t="s">
        <v>33</v>
      </c>
      <c r="B40" s="7"/>
      <c r="C40" s="7"/>
      <c r="D40" s="6"/>
      <c r="E40" s="6"/>
    </row>
  </sheetData>
  <mergeCells count="12">
    <mergeCell ref="A31:A33"/>
    <mergeCell ref="A36:B36"/>
    <mergeCell ref="A1:E2"/>
    <mergeCell ref="A7:A20"/>
    <mergeCell ref="A21:A22"/>
    <mergeCell ref="A23:A25"/>
    <mergeCell ref="A26:A30"/>
    <mergeCell ref="B7:B20"/>
    <mergeCell ref="B21:B22"/>
    <mergeCell ref="B31:B33"/>
    <mergeCell ref="B26:B30"/>
    <mergeCell ref="B23:B25"/>
  </mergeCells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Бюджет!FIO</vt:lpstr>
      <vt:lpstr>Бюджет!SIGN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rep:2.52.0.316</dc:description>
  <cp:lastModifiedBy>user11</cp:lastModifiedBy>
  <cp:lastPrinted>2023-10-05T08:38:35Z</cp:lastPrinted>
  <dcterms:created xsi:type="dcterms:W3CDTF">2021-04-10T02:25:26Z</dcterms:created>
  <dcterms:modified xsi:type="dcterms:W3CDTF">2024-01-22T02:25:34Z</dcterms:modified>
</cp:coreProperties>
</file>