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75" yWindow="90" windowWidth="12045" windowHeight="9150"/>
  </bookViews>
  <sheets>
    <sheet name="Роспись расходов" sheetId="1" r:id="rId1"/>
  </sheets>
  <definedNames>
    <definedName name="BFT_Print_Titles" localSheetId="0">'Роспись расходов'!$14:$17</definedName>
    <definedName name="LAST_CELL" localSheetId="0">'Роспись расходов'!#REF!</definedName>
    <definedName name="_xlnm.Print_Titles" localSheetId="0">'Роспись расходов'!$11:$13</definedName>
    <definedName name="_xlnm.Print_Area" localSheetId="0">'Роспись расходов'!$A$1:$F$49</definedName>
  </definedNames>
  <calcPr calcId="125725"/>
</workbook>
</file>

<file path=xl/calcChain.xml><?xml version="1.0" encoding="utf-8"?>
<calcChain xmlns="http://schemas.openxmlformats.org/spreadsheetml/2006/main">
  <c r="E49" i="1"/>
  <c r="F49"/>
  <c r="D49"/>
  <c r="D51"/>
  <c r="D54" s="1"/>
  <c r="E54"/>
  <c r="F54"/>
  <c r="D53"/>
</calcChain>
</file>

<file path=xl/sharedStrings.xml><?xml version="1.0" encoding="utf-8"?>
<sst xmlns="http://schemas.openxmlformats.org/spreadsheetml/2006/main" count="94" uniqueCount="85">
  <si>
    <t>5</t>
  </si>
  <si>
    <t>№ п/п</t>
  </si>
  <si>
    <t>1</t>
  </si>
  <si>
    <t>7</t>
  </si>
  <si>
    <t>8</t>
  </si>
  <si>
    <t>2</t>
  </si>
  <si>
    <t>КЦСР</t>
  </si>
  <si>
    <t>3</t>
  </si>
  <si>
    <t>4</t>
  </si>
  <si>
    <t>6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</si>
  <si>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</si>
  <si>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</si>
  <si>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</si>
  <si>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</si>
  <si>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</si>
  <si>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</si>
  <si>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</si>
  <si>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</si>
  <si>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</si>
  <si>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</si>
  <si>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</si>
  <si>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</si>
  <si>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</si>
  <si>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</si>
  <si>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</si>
  <si>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</si>
  <si>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</si>
  <si>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</si>
  <si>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</si>
  <si>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</si>
  <si>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</si>
  <si>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</si>
  <si>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</si>
  <si>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</si>
  <si>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</si>
  <si>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</si>
  <si>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</si>
  <si>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Приложение 8</t>
  </si>
  <si>
    <t>к решению Минусинского городского Совета депутатов</t>
  </si>
  <si>
    <t>тыс. рублей</t>
  </si>
  <si>
    <t>Наименование показателя</t>
  </si>
  <si>
    <t>Итого:</t>
  </si>
  <si>
    <t>от №</t>
  </si>
  <si>
    <t>2025 год</t>
  </si>
  <si>
    <t>2026 год</t>
  </si>
  <si>
    <t>Сверка МБТ</t>
  </si>
  <si>
    <t>район</t>
  </si>
  <si>
    <t>возврат</t>
  </si>
  <si>
    <t>Объем межбюджетных трансфертов, получаемых из других бюджетов бюджетной системы Российской Федерации в 2025 году и плановом периоде 2026-2027 годов</t>
  </si>
  <si>
    <t>2027 год</t>
  </si>
  <si>
    <t>Дотации на выравнивание бюджетной обеспеченности муниципальных районов (муниципальных округов, городских округов)</t>
  </si>
  <si>
    <t>Субсидии бюджетам муниципальных образований на софинансирование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</si>
  <si>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</t>
  </si>
  <si>
    <t xml:space="preserve">Дотации бюджетам муниципальных образований края на поддержку мер по обеспечению сбалансированности бюджетов муниципальных образований края </t>
  </si>
  <si>
    <t>Субсидии бюджетам муниципальных образований на проведение комплексных кадастровых работ</t>
  </si>
  <si>
    <t xml:space="preserve">Субсидии бюджетам муниципальных образований на государственную поддержку отрасли культуры (модернизация библиотек в части комплектования книжных фондов) </t>
  </si>
  <si>
    <t xml:space="preserve">Субсидии бюджетам муниципальных образований на софинансирование муниципальных программ формирования современной городской среды </t>
  </si>
  <si>
    <t xml:space="preserve">Субсидии бюджетам муниципальных образований на приобретение оборудования в целях реализации мероприятий по модернизации школьных систем образования 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</si>
  <si>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</t>
  </si>
  <si>
    <t>Субсидия бюджету муниципального образования город Минусинск на проведение работ по сохранению объектов культурного наследия</t>
  </si>
  <si>
    <t>Субсидии бюджетам муниципальных образований на поддержку деятельности муниципальных молодежных центров</t>
  </si>
  <si>
    <t xml:space="preserve">Субсидии бюджетам муниципальных образований на комплектование книжных фондов библиотек муниципальных образований Красноярского края </t>
  </si>
  <si>
    <t>Субсидии бюджетам муниципальных образований на приведение зданий и сооружений общеобразовательных организаций в соответствие с требованиями законодательства</t>
  </si>
  <si>
    <t xml:space="preserve">Субсидии бюджетам муниципальных образований на 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</t>
  </si>
  <si>
    <t xml:space="preserve">Субсидии бюджетам муниципальных образований на софинансирование организации и обеспечения бесплатным двухразовым питанием обучающихся с ограниченными возможностями здоровья в муниципальных общеобразовательных организациях </t>
  </si>
  <si>
    <t>Субсидия бюджету муниципального образования город Минусинск на перевод частных домовладений на территории города Минусинска с печным или угольным отоплением на более экологичные виды отопления, включая модернизацию систем угольного отопления</t>
  </si>
  <si>
    <t>Субсидии бюджетам муниципальных образований на реализацию мероприятий по благоустройству территорий</t>
  </si>
  <si>
    <t>Субвенции бюджетам муниципальных образований на организацию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</si>
  <si>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</si>
  <si>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</t>
  </si>
  <si>
    <t xml:space="preserve">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</si>
  <si>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</si>
  <si>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</si>
  <si>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</si>
  <si>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 xml:space="preserve">Субвенции бюджетам муниципальных образований на 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 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</si>
  <si>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(в соответствии с Законом края от 1 декабря 2014 года № 7-2839)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</si>
  <si>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</t>
  </si>
  <si>
    <t>Субвенции бюджетам муниципальных образований на осуществление отдельных государственных полномочий по обеспечению предоставления мер социальной поддержки гражданам, достигшим возраста 21 года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</si>
  <si>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</si>
  <si>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 xml:space="preserve">Субвенции бюджетам муниципальных образований на 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</t>
  </si>
  <si>
    <t>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</si>
  <si>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</si>
  <si>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</si>
  <si>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</t>
  </si>
  <si>
    <t>Субвенция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</si>
</sst>
</file>

<file path=xl/styles.xml><?xml version="1.0" encoding="utf-8"?>
<styleSheet xmlns="http://schemas.openxmlformats.org/spreadsheetml/2006/main">
  <numFmts count="1">
    <numFmt numFmtId="164" formatCode="?"/>
  </numFmts>
  <fonts count="9">
    <font>
      <sz val="10"/>
      <name val="Arial"/>
    </font>
    <font>
      <b/>
      <sz val="12"/>
      <name val="Times New Roman"/>
      <family val="1"/>
      <charset val="204"/>
    </font>
    <font>
      <sz val="12"/>
      <color indexed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42">
    <xf numFmtId="0" fontId="0" fillId="0" borderId="0" xfId="0"/>
    <xf numFmtId="49" fontId="4" fillId="0" borderId="1" xfId="0" applyNumberFormat="1" applyFont="1" applyFill="1" applyBorder="1" applyAlignment="1" applyProtection="1">
      <alignment horizontal="center" vertical="center"/>
    </xf>
    <xf numFmtId="0" fontId="0" fillId="0" borderId="0" xfId="0" applyFill="1"/>
    <xf numFmtId="0" fontId="4" fillId="0" borderId="1" xfId="0" applyFont="1" applyFill="1" applyBorder="1"/>
    <xf numFmtId="0" fontId="0" fillId="0" borderId="0" xfId="0" applyFill="1" applyAlignment="1">
      <alignment vertical="center"/>
    </xf>
    <xf numFmtId="164" fontId="4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>
      <alignment vertical="center"/>
    </xf>
    <xf numFmtId="0" fontId="0" fillId="0" borderId="0" xfId="0" applyFill="1" applyBorder="1"/>
    <xf numFmtId="4" fontId="4" fillId="0" borderId="0" xfId="0" applyNumberFormat="1" applyFont="1" applyFill="1" applyBorder="1" applyAlignment="1" applyProtection="1">
      <alignment horizontal="right" vertical="center" wrapText="1"/>
    </xf>
    <xf numFmtId="0" fontId="1" fillId="0" borderId="0" xfId="0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/>
    <xf numFmtId="0" fontId="4" fillId="0" borderId="0" xfId="0" applyFont="1" applyFill="1" applyBorder="1"/>
    <xf numFmtId="0" fontId="1" fillId="0" borderId="0" xfId="0" applyFont="1" applyFill="1" applyBorder="1" applyAlignment="1" applyProtection="1">
      <alignment vertical="center"/>
    </xf>
    <xf numFmtId="0" fontId="4" fillId="0" borderId="0" xfId="0" applyFont="1" applyFill="1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>
      <alignment horizontal="left"/>
    </xf>
    <xf numFmtId="0" fontId="3" fillId="0" borderId="0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0" fontId="4" fillId="0" borderId="0" xfId="0" applyFont="1" applyFill="1" applyAlignment="1">
      <alignment horizontal="right"/>
    </xf>
    <xf numFmtId="0" fontId="4" fillId="0" borderId="0" xfId="0" applyFont="1" applyFill="1" applyBorder="1" applyAlignment="1" applyProtection="1">
      <alignment horizontal="left"/>
    </xf>
    <xf numFmtId="0" fontId="5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 applyProtection="1">
      <alignment horizontal="center" vertical="center"/>
    </xf>
    <xf numFmtId="4" fontId="4" fillId="0" borderId="1" xfId="0" applyNumberFormat="1" applyFont="1" applyFill="1" applyBorder="1" applyAlignment="1">
      <alignment horizontal="right" vertical="center"/>
    </xf>
    <xf numFmtId="49" fontId="0" fillId="0" borderId="0" xfId="0" applyNumberFormat="1" applyFont="1" applyFill="1" applyBorder="1" applyAlignment="1" applyProtection="1"/>
    <xf numFmtId="164" fontId="4" fillId="0" borderId="1" xfId="1" applyNumberFormat="1" applyFont="1" applyFill="1" applyBorder="1" applyAlignment="1" applyProtection="1">
      <alignment horizontal="left" vertical="center" wrapText="1"/>
    </xf>
    <xf numFmtId="49" fontId="4" fillId="0" borderId="1" xfId="0" applyNumberFormat="1" applyFont="1" applyFill="1" applyBorder="1" applyAlignment="1" applyProtection="1">
      <alignment horizontal="center" vertical="top" wrapText="1"/>
    </xf>
    <xf numFmtId="0" fontId="8" fillId="0" borderId="0" xfId="0" applyFont="1" applyFill="1" applyBorder="1" applyAlignment="1">
      <alignment horizontal="right"/>
    </xf>
    <xf numFmtId="0" fontId="1" fillId="0" borderId="1" xfId="0" applyFont="1" applyFill="1" applyBorder="1"/>
    <xf numFmtId="4" fontId="1" fillId="0" borderId="1" xfId="0" applyNumberFormat="1" applyFont="1" applyFill="1" applyBorder="1"/>
    <xf numFmtId="0" fontId="4" fillId="2" borderId="1" xfId="0" applyFont="1" applyFill="1" applyBorder="1"/>
    <xf numFmtId="0" fontId="0" fillId="0" borderId="0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3" fillId="0" borderId="0" xfId="0" applyNumberFormat="1" applyFont="1" applyFill="1" applyBorder="1"/>
    <xf numFmtId="0" fontId="6" fillId="0" borderId="0" xfId="0" applyFont="1" applyFill="1" applyBorder="1" applyAlignment="1">
      <alignment horizontal="right"/>
    </xf>
    <xf numFmtId="0" fontId="6" fillId="0" borderId="0" xfId="0" applyFont="1" applyFill="1" applyAlignment="1">
      <alignment horizontal="right"/>
    </xf>
    <xf numFmtId="164" fontId="4" fillId="0" borderId="1" xfId="0" applyNumberFormat="1" applyFont="1" applyFill="1" applyBorder="1" applyAlignment="1" applyProtection="1">
      <alignment horizontal="left" vertical="top" wrapText="1"/>
    </xf>
    <xf numFmtId="4" fontId="4" fillId="0" borderId="1" xfId="0" applyNumberFormat="1" applyFont="1" applyBorder="1" applyAlignment="1" applyProtection="1">
      <alignment horizontal="right" vertical="center" wrapText="1"/>
    </xf>
    <xf numFmtId="0" fontId="1" fillId="0" borderId="2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7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left"/>
    </xf>
    <xf numFmtId="49" fontId="4" fillId="0" borderId="1" xfId="0" applyNumberFormat="1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56"/>
  <sheetViews>
    <sheetView tabSelected="1" view="pageBreakPreview" topLeftCell="A4" zoomScaleNormal="100" zoomScaleSheetLayoutView="100" workbookViewId="0">
      <selection activeCell="F7" sqref="F7"/>
    </sheetView>
  </sheetViews>
  <sheetFormatPr defaultRowHeight="12.75" customHeight="1"/>
  <cols>
    <col min="1" max="1" width="7" style="2" customWidth="1"/>
    <col min="2" max="2" width="66.42578125" style="2" customWidth="1"/>
    <col min="3" max="3" width="20.7109375" style="2" hidden="1" customWidth="1"/>
    <col min="4" max="4" width="14.140625" style="2" customWidth="1"/>
    <col min="5" max="5" width="15.42578125" style="2" bestFit="1" customWidth="1"/>
    <col min="6" max="6" width="14.7109375" style="2" customWidth="1"/>
    <col min="7" max="7" width="8.85546875" style="2" customWidth="1"/>
    <col min="8" max="16384" width="9.140625" style="2"/>
  </cols>
  <sheetData>
    <row r="1" spans="1:7" ht="15.75" hidden="1">
      <c r="A1" s="14"/>
      <c r="B1" s="15"/>
      <c r="C1" s="9"/>
      <c r="D1" s="9"/>
      <c r="E1" s="16"/>
      <c r="F1" s="17" t="s">
        <v>37</v>
      </c>
    </row>
    <row r="2" spans="1:7" ht="15.75" hidden="1">
      <c r="A2" s="10"/>
      <c r="B2" s="11"/>
      <c r="C2" s="10"/>
      <c r="D2" s="10"/>
      <c r="E2" s="16"/>
      <c r="F2" s="17" t="s">
        <v>38</v>
      </c>
    </row>
    <row r="3" spans="1:7" ht="15.75" hidden="1">
      <c r="A3" s="11"/>
      <c r="B3" s="11"/>
      <c r="C3" s="11"/>
      <c r="D3" s="11"/>
      <c r="E3" s="16"/>
      <c r="F3" s="17" t="s">
        <v>42</v>
      </c>
    </row>
    <row r="4" spans="1:7" ht="18.75">
      <c r="A4" s="14"/>
      <c r="B4" s="15"/>
      <c r="C4" s="9"/>
      <c r="D4" s="9"/>
      <c r="E4" s="16"/>
      <c r="F4" s="26" t="s">
        <v>37</v>
      </c>
    </row>
    <row r="5" spans="1:7" ht="18.75">
      <c r="A5" s="10"/>
      <c r="B5" s="11"/>
      <c r="C5" s="10"/>
      <c r="D5" s="10"/>
      <c r="E5" s="16"/>
      <c r="F5" s="26" t="s">
        <v>38</v>
      </c>
    </row>
    <row r="6" spans="1:7" ht="18.75">
      <c r="A6" s="11"/>
      <c r="B6" s="11"/>
      <c r="C6" s="11"/>
      <c r="D6" s="11"/>
      <c r="E6" s="16"/>
      <c r="F6" s="26" t="s">
        <v>42</v>
      </c>
    </row>
    <row r="7" spans="1:7" ht="12.75" customHeight="1">
      <c r="A7" s="11"/>
      <c r="B7" s="11"/>
      <c r="C7" s="11"/>
      <c r="D7" s="11"/>
      <c r="E7" s="11"/>
      <c r="F7" s="11"/>
    </row>
    <row r="8" spans="1:7" ht="40.5" customHeight="1">
      <c r="A8" s="39" t="s">
        <v>48</v>
      </c>
      <c r="B8" s="39"/>
      <c r="C8" s="39"/>
      <c r="D8" s="39"/>
      <c r="E8" s="39"/>
      <c r="F8" s="39"/>
    </row>
    <row r="9" spans="1:7" ht="12.75" customHeight="1">
      <c r="A9" s="40"/>
      <c r="B9" s="40"/>
      <c r="C9" s="19"/>
      <c r="D9" s="12"/>
      <c r="E9" s="12"/>
      <c r="F9" s="12"/>
    </row>
    <row r="10" spans="1:7" ht="12.75" customHeight="1">
      <c r="A10" s="40"/>
      <c r="B10" s="40"/>
      <c r="C10" s="19"/>
      <c r="D10" s="13"/>
      <c r="E10" s="13"/>
      <c r="F10" s="18" t="s">
        <v>39</v>
      </c>
    </row>
    <row r="11" spans="1:7" ht="18.399999999999999" customHeight="1">
      <c r="A11" s="41" t="s">
        <v>1</v>
      </c>
      <c r="B11" s="41" t="s">
        <v>40</v>
      </c>
      <c r="C11" s="41" t="s">
        <v>6</v>
      </c>
      <c r="D11" s="41" t="s">
        <v>43</v>
      </c>
      <c r="E11" s="41" t="s">
        <v>44</v>
      </c>
      <c r="F11" s="41" t="s">
        <v>49</v>
      </c>
    </row>
    <row r="12" spans="1:7" ht="17.25" customHeight="1">
      <c r="A12" s="41"/>
      <c r="B12" s="41"/>
      <c r="C12" s="41"/>
      <c r="D12" s="41"/>
      <c r="E12" s="41"/>
      <c r="F12" s="41"/>
    </row>
    <row r="13" spans="1:7" ht="15.75">
      <c r="A13" s="1" t="s">
        <v>2</v>
      </c>
      <c r="B13" s="1" t="s">
        <v>5</v>
      </c>
      <c r="C13" s="1" t="s">
        <v>7</v>
      </c>
      <c r="D13" s="1" t="s">
        <v>7</v>
      </c>
      <c r="E13" s="1" t="s">
        <v>8</v>
      </c>
      <c r="F13" s="1" t="s">
        <v>0</v>
      </c>
    </row>
    <row r="14" spans="1:7" ht="47.25">
      <c r="A14" s="1" t="s">
        <v>2</v>
      </c>
      <c r="B14" s="20" t="s">
        <v>50</v>
      </c>
      <c r="C14" s="21"/>
      <c r="D14" s="22">
        <v>474895.1</v>
      </c>
      <c r="E14" s="22">
        <v>380107.8</v>
      </c>
      <c r="F14" s="22">
        <v>379916.1</v>
      </c>
      <c r="G14" s="23"/>
    </row>
    <row r="15" spans="1:7" ht="47.25">
      <c r="A15" s="1" t="s">
        <v>5</v>
      </c>
      <c r="B15" s="20" t="s">
        <v>53</v>
      </c>
      <c r="C15" s="21"/>
      <c r="D15" s="22">
        <v>96405.4</v>
      </c>
      <c r="E15" s="22">
        <v>96213.7</v>
      </c>
      <c r="F15" s="22">
        <v>96405.4</v>
      </c>
      <c r="G15" s="23"/>
    </row>
    <row r="16" spans="1:7" ht="94.5">
      <c r="A16" s="1" t="s">
        <v>7</v>
      </c>
      <c r="B16" s="20" t="s">
        <v>51</v>
      </c>
      <c r="C16" s="21"/>
      <c r="D16" s="36">
        <v>58575.3</v>
      </c>
      <c r="E16" s="36">
        <v>58174.1</v>
      </c>
      <c r="F16" s="36">
        <v>23670.9</v>
      </c>
      <c r="G16" s="23"/>
    </row>
    <row r="17" spans="1:6" ht="31.5">
      <c r="A17" s="1" t="s">
        <v>8</v>
      </c>
      <c r="B17" s="24" t="s">
        <v>54</v>
      </c>
      <c r="C17" s="25"/>
      <c r="D17" s="36">
        <v>129.1</v>
      </c>
      <c r="E17" s="36">
        <v>0</v>
      </c>
      <c r="F17" s="36">
        <v>0</v>
      </c>
    </row>
    <row r="18" spans="1:6" ht="47.25">
      <c r="A18" s="1" t="s">
        <v>0</v>
      </c>
      <c r="B18" s="24" t="s">
        <v>55</v>
      </c>
      <c r="C18" s="25"/>
      <c r="D18" s="36">
        <v>114.8</v>
      </c>
      <c r="E18" s="36">
        <v>113.9</v>
      </c>
      <c r="F18" s="36">
        <v>46.7</v>
      </c>
    </row>
    <row r="19" spans="1:6" ht="47.25">
      <c r="A19" s="1" t="s">
        <v>9</v>
      </c>
      <c r="B19" s="24" t="s">
        <v>56</v>
      </c>
      <c r="C19" s="25"/>
      <c r="D19" s="36">
        <v>1519</v>
      </c>
      <c r="E19" s="36">
        <v>1519</v>
      </c>
      <c r="F19" s="36">
        <v>1519</v>
      </c>
    </row>
    <row r="20" spans="1:6" ht="47.25">
      <c r="A20" s="1" t="s">
        <v>3</v>
      </c>
      <c r="B20" s="24" t="s">
        <v>57</v>
      </c>
      <c r="C20" s="25"/>
      <c r="D20" s="36">
        <v>15277.3</v>
      </c>
      <c r="E20" s="36">
        <v>0</v>
      </c>
      <c r="F20" s="36">
        <v>0</v>
      </c>
    </row>
    <row r="21" spans="1:6" ht="157.5">
      <c r="A21" s="1" t="s">
        <v>4</v>
      </c>
      <c r="B21" s="5" t="s">
        <v>58</v>
      </c>
      <c r="C21" s="3"/>
      <c r="D21" s="36">
        <v>639.20000000000005</v>
      </c>
      <c r="E21" s="36">
        <v>639.20000000000005</v>
      </c>
      <c r="F21" s="36">
        <v>639.20000000000005</v>
      </c>
    </row>
    <row r="22" spans="1:6" ht="47.25">
      <c r="A22" s="1" t="s">
        <v>10</v>
      </c>
      <c r="B22" s="5" t="s">
        <v>59</v>
      </c>
      <c r="C22" s="29"/>
      <c r="D22" s="36">
        <v>174185.5</v>
      </c>
      <c r="E22" s="36">
        <v>0</v>
      </c>
      <c r="F22" s="36">
        <v>0</v>
      </c>
    </row>
    <row r="23" spans="1:6" s="4" customFormat="1" ht="31.5">
      <c r="A23" s="1" t="s">
        <v>11</v>
      </c>
      <c r="B23" s="5" t="s">
        <v>60</v>
      </c>
      <c r="C23" s="6"/>
      <c r="D23" s="36">
        <v>1942.5</v>
      </c>
      <c r="E23" s="36">
        <v>1942.5</v>
      </c>
      <c r="F23" s="36">
        <v>1942.5</v>
      </c>
    </row>
    <row r="24" spans="1:6" s="4" customFormat="1" ht="47.25">
      <c r="A24" s="1" t="s">
        <v>12</v>
      </c>
      <c r="B24" s="35" t="s">
        <v>61</v>
      </c>
      <c r="C24" s="6"/>
      <c r="D24" s="36">
        <v>141.5</v>
      </c>
      <c r="E24" s="36">
        <v>141.5</v>
      </c>
      <c r="F24" s="36">
        <v>141.5</v>
      </c>
    </row>
    <row r="25" spans="1:6" s="4" customFormat="1" ht="47.25">
      <c r="A25" s="1" t="s">
        <v>13</v>
      </c>
      <c r="B25" s="35" t="s">
        <v>62</v>
      </c>
      <c r="C25" s="6"/>
      <c r="D25" s="36">
        <v>5770</v>
      </c>
      <c r="E25" s="36">
        <v>5770</v>
      </c>
      <c r="F25" s="36">
        <v>5770</v>
      </c>
    </row>
    <row r="26" spans="1:6" s="4" customFormat="1" ht="63">
      <c r="A26" s="1" t="s">
        <v>14</v>
      </c>
      <c r="B26" s="35" t="s">
        <v>63</v>
      </c>
      <c r="C26" s="6"/>
      <c r="D26" s="36">
        <v>5116</v>
      </c>
      <c r="E26" s="36">
        <v>5116</v>
      </c>
      <c r="F26" s="36">
        <v>5116</v>
      </c>
    </row>
    <row r="27" spans="1:6" s="4" customFormat="1" ht="78.75">
      <c r="A27" s="1" t="s">
        <v>15</v>
      </c>
      <c r="B27" s="35" t="s">
        <v>64</v>
      </c>
      <c r="C27" s="6"/>
      <c r="D27" s="36">
        <v>11999.5</v>
      </c>
      <c r="E27" s="36">
        <v>11999.5</v>
      </c>
      <c r="F27" s="36">
        <v>11999.5</v>
      </c>
    </row>
    <row r="28" spans="1:6" s="4" customFormat="1" ht="78.75">
      <c r="A28" s="1" t="s">
        <v>16</v>
      </c>
      <c r="B28" s="35" t="s">
        <v>65</v>
      </c>
      <c r="C28" s="6"/>
      <c r="D28" s="36">
        <v>110000</v>
      </c>
      <c r="E28" s="36">
        <v>0</v>
      </c>
      <c r="F28" s="36">
        <v>0</v>
      </c>
    </row>
    <row r="29" spans="1:6" ht="31.5">
      <c r="A29" s="1" t="s">
        <v>17</v>
      </c>
      <c r="B29" s="5" t="s">
        <v>66</v>
      </c>
      <c r="C29" s="3"/>
      <c r="D29" s="36">
        <v>120000</v>
      </c>
      <c r="E29" s="36">
        <v>100000</v>
      </c>
      <c r="F29" s="36">
        <v>100000</v>
      </c>
    </row>
    <row r="30" spans="1:6" ht="78.75">
      <c r="A30" s="1" t="s">
        <v>18</v>
      </c>
      <c r="B30" s="5" t="s">
        <v>67</v>
      </c>
      <c r="C30" s="3"/>
      <c r="D30" s="36">
        <v>2883.5</v>
      </c>
      <c r="E30" s="36">
        <v>2883.5</v>
      </c>
      <c r="F30" s="36">
        <v>2883.5</v>
      </c>
    </row>
    <row r="31" spans="1:6" ht="187.5" customHeight="1">
      <c r="A31" s="1" t="s">
        <v>19</v>
      </c>
      <c r="B31" s="5" t="s">
        <v>81</v>
      </c>
      <c r="C31" s="3"/>
      <c r="D31" s="36">
        <v>218853.3</v>
      </c>
      <c r="E31" s="36">
        <v>218853.3</v>
      </c>
      <c r="F31" s="36">
        <v>218853.3</v>
      </c>
    </row>
    <row r="32" spans="1:6" ht="204" customHeight="1">
      <c r="A32" s="1" t="s">
        <v>20</v>
      </c>
      <c r="B32" s="5" t="s">
        <v>68</v>
      </c>
      <c r="C32" s="3"/>
      <c r="D32" s="36">
        <v>133690.20000000001</v>
      </c>
      <c r="E32" s="36">
        <v>133690.20000000001</v>
      </c>
      <c r="F32" s="36">
        <v>133690.20000000001</v>
      </c>
    </row>
    <row r="33" spans="1:6" ht="78.75">
      <c r="A33" s="1" t="s">
        <v>21</v>
      </c>
      <c r="B33" s="5" t="s">
        <v>82</v>
      </c>
      <c r="C33" s="3"/>
      <c r="D33" s="36">
        <v>345.3</v>
      </c>
      <c r="E33" s="36">
        <v>345.3</v>
      </c>
      <c r="F33" s="36">
        <v>345.3</v>
      </c>
    </row>
    <row r="34" spans="1:6" ht="63">
      <c r="A34" s="1" t="s">
        <v>22</v>
      </c>
      <c r="B34" s="5" t="s">
        <v>69</v>
      </c>
      <c r="C34" s="3"/>
      <c r="D34" s="36">
        <v>1191.3</v>
      </c>
      <c r="E34" s="36">
        <v>1191.3</v>
      </c>
      <c r="F34" s="36">
        <v>1191.3</v>
      </c>
    </row>
    <row r="35" spans="1:6" ht="78.75">
      <c r="A35" s="1" t="s">
        <v>23</v>
      </c>
      <c r="B35" s="5" t="s">
        <v>70</v>
      </c>
      <c r="C35" s="3"/>
      <c r="D35" s="36">
        <v>2417.1999999999998</v>
      </c>
      <c r="E35" s="36">
        <v>1444.3</v>
      </c>
      <c r="F35" s="36">
        <v>1444.3</v>
      </c>
    </row>
    <row r="36" spans="1:6" ht="78.75">
      <c r="A36" s="1" t="s">
        <v>24</v>
      </c>
      <c r="B36" s="5" t="s">
        <v>71</v>
      </c>
      <c r="C36" s="3"/>
      <c r="D36" s="36">
        <v>876.7</v>
      </c>
      <c r="E36" s="36">
        <v>876.7</v>
      </c>
      <c r="F36" s="36">
        <v>876.7</v>
      </c>
    </row>
    <row r="37" spans="1:6" ht="63">
      <c r="A37" s="1" t="s">
        <v>25</v>
      </c>
      <c r="B37" s="5" t="s">
        <v>72</v>
      </c>
      <c r="C37" s="3"/>
      <c r="D37" s="36">
        <v>14587.6</v>
      </c>
      <c r="E37" s="36">
        <v>14587.6</v>
      </c>
      <c r="F37" s="36">
        <v>14587.6</v>
      </c>
    </row>
    <row r="38" spans="1:6" ht="141.75">
      <c r="A38" s="1" t="s">
        <v>26</v>
      </c>
      <c r="B38" s="5" t="s">
        <v>52</v>
      </c>
      <c r="C38" s="3"/>
      <c r="D38" s="36">
        <v>6321</v>
      </c>
      <c r="E38" s="36">
        <v>6321</v>
      </c>
      <c r="F38" s="36">
        <v>6321</v>
      </c>
    </row>
    <row r="39" spans="1:6" ht="203.25" customHeight="1">
      <c r="A39" s="1" t="s">
        <v>27</v>
      </c>
      <c r="B39" s="5" t="s">
        <v>73</v>
      </c>
      <c r="C39" s="3"/>
      <c r="D39" s="36">
        <v>560383.5</v>
      </c>
      <c r="E39" s="36">
        <v>551652.9</v>
      </c>
      <c r="F39" s="36">
        <v>551652.9</v>
      </c>
    </row>
    <row r="40" spans="1:6" ht="94.5">
      <c r="A40" s="1" t="s">
        <v>28</v>
      </c>
      <c r="B40" s="5" t="s">
        <v>74</v>
      </c>
      <c r="C40" s="3"/>
      <c r="D40" s="36">
        <v>22898.2</v>
      </c>
      <c r="E40" s="36">
        <v>22898.2</v>
      </c>
      <c r="F40" s="36">
        <v>22898.2</v>
      </c>
    </row>
    <row r="41" spans="1:6" ht="63">
      <c r="A41" s="1" t="s">
        <v>29</v>
      </c>
      <c r="B41" s="5" t="s">
        <v>75</v>
      </c>
      <c r="C41" s="3"/>
      <c r="D41" s="36">
        <v>1004.5</v>
      </c>
      <c r="E41" s="36">
        <v>1004.5</v>
      </c>
      <c r="F41" s="36">
        <v>1004.5</v>
      </c>
    </row>
    <row r="42" spans="1:6" ht="128.25" customHeight="1">
      <c r="A42" s="1" t="s">
        <v>30</v>
      </c>
      <c r="B42" s="5" t="s">
        <v>76</v>
      </c>
      <c r="C42" s="3"/>
      <c r="D42" s="36">
        <v>93878.8</v>
      </c>
      <c r="E42" s="36">
        <v>93877.3</v>
      </c>
      <c r="F42" s="36">
        <v>67097.8</v>
      </c>
    </row>
    <row r="43" spans="1:6" ht="192" customHeight="1">
      <c r="A43" s="1" t="s">
        <v>31</v>
      </c>
      <c r="B43" s="5" t="s">
        <v>78</v>
      </c>
      <c r="C43" s="3"/>
      <c r="D43" s="36">
        <v>427324.1</v>
      </c>
      <c r="E43" s="36">
        <v>427324.1</v>
      </c>
      <c r="F43" s="36">
        <v>427324.1</v>
      </c>
    </row>
    <row r="44" spans="1:6" ht="78.75">
      <c r="A44" s="1" t="s">
        <v>32</v>
      </c>
      <c r="B44" s="5" t="s">
        <v>83</v>
      </c>
      <c r="C44" s="3"/>
      <c r="D44" s="36">
        <v>2234.4</v>
      </c>
      <c r="E44" s="36">
        <v>2234.4</v>
      </c>
      <c r="F44" s="36">
        <v>2234.4</v>
      </c>
    </row>
    <row r="45" spans="1:6" ht="63">
      <c r="A45" s="1" t="s">
        <v>33</v>
      </c>
      <c r="B45" s="5" t="s">
        <v>79</v>
      </c>
      <c r="C45" s="3"/>
      <c r="D45" s="36">
        <v>27420.3</v>
      </c>
      <c r="E45" s="36">
        <v>27420.3</v>
      </c>
      <c r="F45" s="36">
        <v>27420.3</v>
      </c>
    </row>
    <row r="46" spans="1:6" ht="126">
      <c r="A46" s="1" t="s">
        <v>34</v>
      </c>
      <c r="B46" s="5" t="s">
        <v>77</v>
      </c>
      <c r="C46" s="3"/>
      <c r="D46" s="36">
        <v>277.8</v>
      </c>
      <c r="E46" s="36">
        <v>277.8</v>
      </c>
      <c r="F46" s="36">
        <v>277.8</v>
      </c>
    </row>
    <row r="47" spans="1:6" ht="94.5">
      <c r="A47" s="1" t="s">
        <v>35</v>
      </c>
      <c r="B47" s="5" t="s">
        <v>80</v>
      </c>
      <c r="C47" s="3"/>
      <c r="D47" s="36">
        <v>3125.9</v>
      </c>
      <c r="E47" s="36">
        <v>3125.9</v>
      </c>
      <c r="F47" s="36">
        <v>3125.9</v>
      </c>
    </row>
    <row r="48" spans="1:6" ht="47.25">
      <c r="A48" s="1" t="s">
        <v>36</v>
      </c>
      <c r="B48" s="5" t="s">
        <v>84</v>
      </c>
      <c r="C48" s="3"/>
      <c r="D48" s="36">
        <v>44</v>
      </c>
      <c r="E48" s="36">
        <v>361.8</v>
      </c>
      <c r="F48" s="36">
        <v>0</v>
      </c>
    </row>
    <row r="49" spans="1:10" ht="15.75">
      <c r="A49" s="37" t="s">
        <v>41</v>
      </c>
      <c r="B49" s="38"/>
      <c r="C49" s="27"/>
      <c r="D49" s="28">
        <f>SUM(D14:D48)</f>
        <v>2596467.7999999998</v>
      </c>
      <c r="E49" s="28">
        <f>SUM(E14:E48)</f>
        <v>2172107.5999999992</v>
      </c>
      <c r="F49" s="28">
        <f>SUM(F14:F48)</f>
        <v>2110395.8999999994</v>
      </c>
    </row>
    <row r="50" spans="1:10" ht="30" customHeight="1">
      <c r="B50" s="7"/>
      <c r="C50" s="7"/>
      <c r="D50" s="8"/>
      <c r="E50" s="7"/>
      <c r="F50" s="7"/>
      <c r="G50" s="7"/>
      <c r="H50" s="7"/>
      <c r="I50" s="7"/>
      <c r="J50" s="7"/>
    </row>
    <row r="51" spans="1:10" ht="12.75" hidden="1" customHeight="1">
      <c r="B51" s="30" t="s">
        <v>45</v>
      </c>
      <c r="C51" s="7"/>
      <c r="D51" s="32">
        <f>2366320430.35+36440.55</f>
        <v>2366356870.9000001</v>
      </c>
      <c r="E51" s="32">
        <v>1876020159.3900001</v>
      </c>
      <c r="F51" s="32">
        <v>1857778202.5699999</v>
      </c>
      <c r="G51" s="7"/>
      <c r="H51" s="7"/>
      <c r="I51" s="7"/>
      <c r="J51" s="7"/>
    </row>
    <row r="52" spans="1:10" ht="12.75" hidden="1" customHeight="1">
      <c r="B52" s="33" t="s">
        <v>46</v>
      </c>
      <c r="C52" s="7"/>
      <c r="D52" s="32">
        <v>3362303</v>
      </c>
      <c r="E52" s="32">
        <v>3362303</v>
      </c>
      <c r="F52" s="32">
        <v>3362303</v>
      </c>
      <c r="G52" s="7"/>
      <c r="H52" s="7"/>
      <c r="I52" s="7"/>
      <c r="J52" s="7"/>
    </row>
    <row r="53" spans="1:10" ht="12.75" hidden="1" customHeight="1">
      <c r="B53" s="34" t="s">
        <v>47</v>
      </c>
      <c r="D53" s="32">
        <f>81074843.84+8961140.49</f>
        <v>90035984.329999998</v>
      </c>
      <c r="E53" s="32">
        <v>0</v>
      </c>
      <c r="F53" s="32">
        <v>0</v>
      </c>
    </row>
    <row r="54" spans="1:10" ht="12.75" hidden="1" customHeight="1">
      <c r="B54" s="31"/>
      <c r="D54" s="32">
        <f>D51+D52+D53</f>
        <v>2459755158.23</v>
      </c>
      <c r="E54" s="32">
        <f t="shared" ref="E54:F54" si="0">E51+E52+E53</f>
        <v>1879382462.3900001</v>
      </c>
      <c r="F54" s="32">
        <f t="shared" si="0"/>
        <v>1861140505.5699999</v>
      </c>
    </row>
    <row r="55" spans="1:10" ht="12.75" hidden="1" customHeight="1"/>
    <row r="56" spans="1:10" ht="12.75" hidden="1" customHeight="1"/>
  </sheetData>
  <mergeCells count="10">
    <mergeCell ref="A49:B49"/>
    <mergeCell ref="A8:F8"/>
    <mergeCell ref="A9:B9"/>
    <mergeCell ref="A10:B10"/>
    <mergeCell ref="A11:A12"/>
    <mergeCell ref="B11:B12"/>
    <mergeCell ref="C11:C12"/>
    <mergeCell ref="D11:D12"/>
    <mergeCell ref="E11:E12"/>
    <mergeCell ref="F11:F12"/>
  </mergeCells>
  <pageMargins left="0.98425196850393704" right="0.98425196850393704" top="0.59055118110236227" bottom="0.59055118110236227" header="0.19685039370078741" footer="0.19685039370078741"/>
  <pageSetup paperSize="9" scale="69" firstPageNumber="233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11fokpv</dc:creator>
  <dc:description>POI HSSF rep:2.53.0.159</dc:description>
  <cp:lastModifiedBy>user10</cp:lastModifiedBy>
  <cp:lastPrinted>2024-12-25T01:53:55Z</cp:lastPrinted>
  <dcterms:created xsi:type="dcterms:W3CDTF">2021-11-10T04:35:07Z</dcterms:created>
  <dcterms:modified xsi:type="dcterms:W3CDTF">2024-12-25T01:55:57Z</dcterms:modified>
</cp:coreProperties>
</file>