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0" yWindow="30" windowWidth="11445" windowHeight="1227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  <definedName name="_xlnm.Print_Area" localSheetId="0">Бюджет!$A$1:$E$50</definedName>
  </definedNames>
  <calcPr calcId="125725"/>
</workbook>
</file>

<file path=xl/calcChain.xml><?xml version="1.0" encoding="utf-8"?>
<calcChain xmlns="http://schemas.openxmlformats.org/spreadsheetml/2006/main">
  <c r="D25" i="3"/>
  <c r="E25"/>
  <c r="E34"/>
  <c r="D34"/>
  <c r="E28"/>
  <c r="D28"/>
  <c r="D7"/>
  <c r="E7"/>
  <c r="D23"/>
  <c r="D37"/>
  <c r="E37" l="1"/>
  <c r="E23"/>
  <c r="E20"/>
  <c r="D20"/>
  <c r="D42" l="1"/>
  <c r="E42"/>
</calcChain>
</file>

<file path=xl/sharedStrings.xml><?xml version="1.0" encoding="utf-8"?>
<sst xmlns="http://schemas.openxmlformats.org/spreadsheetml/2006/main" count="63" uniqueCount="42">
  <si>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</si>
  <si>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</si>
  <si>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</si>
  <si>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</si>
  <si>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</si>
  <si>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</si>
  <si>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</si>
  <si>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</si>
  <si>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</si>
  <si>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</si>
  <si>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</si>
  <si>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</si>
  <si>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</si>
  <si>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</si>
  <si>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</si>
  <si>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</si>
  <si>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</si>
  <si>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</si>
  <si>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</si>
  <si>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</si>
  <si>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</si>
  <si>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</si>
  <si>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</si>
  <si>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</si>
  <si>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</si>
  <si>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</si>
  <si>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</si>
  <si>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</si>
  <si>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</si>
  <si>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</si>
  <si>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</si>
  <si>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</si>
  <si>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</si>
  <si>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</si>
  <si>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</si>
  <si>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Исполнитель: Черепанова Юлия Петровна, 2-15-97</t>
  </si>
  <si>
    <t>на 1 апреля 2020 года</t>
  </si>
  <si>
    <t>Предусмотрено в бюджете на 2020 год</t>
  </si>
  <si>
    <t>Исполнено на 01.04.2020</t>
  </si>
  <si>
    <t>Муниципальная программа "Информационное общество муниципального образования город Минусинск"</t>
  </si>
  <si>
    <t>И.о. руководителя финансового управления администрации города Минусиснка</t>
  </si>
  <si>
    <t>Е.В. Гейль</t>
  </si>
</sst>
</file>

<file path=xl/styles.xml><?xml version="1.0" encoding="utf-8"?>
<styleSheet xmlns="http://schemas.openxmlformats.org/spreadsheetml/2006/main">
  <fonts count="7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0" xfId="0" applyNumberFormat="1" applyFont="1" applyFill="1"/>
    <xf numFmtId="0" fontId="1" fillId="0" borderId="0" xfId="0" applyFont="1" applyFill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/>
    <xf numFmtId="49" fontId="5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left"/>
    </xf>
    <xf numFmtId="4" fontId="4" fillId="0" borderId="1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2"/>
  <sheetViews>
    <sheetView showGridLines="0" tabSelected="1" view="pageBreakPreview" zoomScaleNormal="100" zoomScaleSheetLayoutView="100" workbookViewId="0">
      <selection activeCell="C44" sqref="C44"/>
    </sheetView>
  </sheetViews>
  <sheetFormatPr defaultRowHeight="12.75" customHeight="1" outlineLevelRow="1"/>
  <cols>
    <col min="1" max="1" width="6.28515625" style="2" customWidth="1"/>
    <col min="2" max="2" width="30.7109375" style="2" customWidth="1"/>
    <col min="3" max="3" width="62.5703125" style="2" customWidth="1"/>
    <col min="4" max="4" width="16.28515625" style="2" customWidth="1"/>
    <col min="5" max="5" width="16.5703125" style="2" customWidth="1"/>
    <col min="6" max="6" width="13.140625" style="2" bestFit="1" customWidth="1"/>
    <col min="7" max="16384" width="9.140625" style="2"/>
  </cols>
  <sheetData>
    <row r="1" spans="1:9" ht="14.25" customHeight="1">
      <c r="A1" s="27" t="s">
        <v>29</v>
      </c>
      <c r="B1" s="27"/>
      <c r="C1" s="27"/>
      <c r="D1" s="27"/>
      <c r="E1" s="27"/>
      <c r="F1" s="1"/>
      <c r="G1" s="1"/>
    </row>
    <row r="2" spans="1:9" ht="18.75">
      <c r="A2" s="28"/>
      <c r="B2" s="28"/>
      <c r="C2" s="28"/>
      <c r="D2" s="28"/>
      <c r="E2" s="28"/>
      <c r="F2" s="1"/>
      <c r="G2" s="1"/>
    </row>
    <row r="3" spans="1:9" ht="18.75">
      <c r="A3" s="3"/>
      <c r="B3" s="4"/>
      <c r="C3" s="4" t="s">
        <v>36</v>
      </c>
      <c r="D3" s="4"/>
      <c r="E3" s="4"/>
      <c r="F3" s="4"/>
      <c r="G3" s="4"/>
      <c r="H3" s="4"/>
      <c r="I3" s="4"/>
    </row>
    <row r="4" spans="1:9" ht="18.75">
      <c r="A4" s="3"/>
      <c r="B4" s="4"/>
      <c r="C4" s="4"/>
      <c r="D4" s="5"/>
      <c r="E4" s="8" t="s">
        <v>1</v>
      </c>
      <c r="F4" s="5"/>
      <c r="G4" s="5"/>
      <c r="H4" s="4"/>
      <c r="I4" s="4"/>
    </row>
    <row r="5" spans="1:9" ht="47.25">
      <c r="A5" s="9" t="s">
        <v>18</v>
      </c>
      <c r="B5" s="9" t="s">
        <v>16</v>
      </c>
      <c r="C5" s="9" t="s">
        <v>17</v>
      </c>
      <c r="D5" s="22" t="s">
        <v>37</v>
      </c>
      <c r="E5" s="22" t="s">
        <v>38</v>
      </c>
    </row>
    <row r="6" spans="1:9" ht="18.75">
      <c r="A6" s="9" t="s">
        <v>20</v>
      </c>
      <c r="B6" s="9" t="s">
        <v>21</v>
      </c>
      <c r="C6" s="9" t="s">
        <v>22</v>
      </c>
      <c r="D6" s="9" t="s">
        <v>23</v>
      </c>
      <c r="E6" s="9" t="s">
        <v>24</v>
      </c>
    </row>
    <row r="7" spans="1:9" ht="18.75">
      <c r="A7" s="29" t="s">
        <v>20</v>
      </c>
      <c r="B7" s="25" t="s">
        <v>2</v>
      </c>
      <c r="C7" s="10" t="s">
        <v>19</v>
      </c>
      <c r="D7" s="11">
        <f>SUM(D8:D19)</f>
        <v>477832.75</v>
      </c>
      <c r="E7" s="11">
        <f>SUM(E8:E19)</f>
        <v>28918.879999999997</v>
      </c>
    </row>
    <row r="8" spans="1:9" ht="18.75" customHeight="1" outlineLevel="1">
      <c r="A8" s="30"/>
      <c r="B8" s="26"/>
      <c r="C8" s="12" t="s">
        <v>3</v>
      </c>
      <c r="D8" s="13">
        <v>5101.62</v>
      </c>
      <c r="E8" s="13">
        <v>1128.56</v>
      </c>
    </row>
    <row r="9" spans="1:9" ht="83.25" customHeight="1" outlineLevel="1">
      <c r="A9" s="30"/>
      <c r="B9" s="26"/>
      <c r="C9" s="12" t="s">
        <v>4</v>
      </c>
      <c r="D9" s="13">
        <v>49006.49</v>
      </c>
      <c r="E9" s="13">
        <v>9328.76</v>
      </c>
      <c r="F9" s="7"/>
    </row>
    <row r="10" spans="1:9" ht="54" customHeight="1" outlineLevel="1">
      <c r="A10" s="30"/>
      <c r="B10" s="26"/>
      <c r="C10" s="12" t="s">
        <v>5</v>
      </c>
      <c r="D10" s="13">
        <v>111679.61</v>
      </c>
      <c r="E10" s="13">
        <v>7704.85</v>
      </c>
    </row>
    <row r="11" spans="1:9" ht="42" customHeight="1" outlineLevel="1">
      <c r="A11" s="30"/>
      <c r="B11" s="26"/>
      <c r="C11" s="12" t="s">
        <v>6</v>
      </c>
      <c r="D11" s="14">
        <v>132805.54999999999</v>
      </c>
      <c r="E11" s="13">
        <v>707.84</v>
      </c>
    </row>
    <row r="12" spans="1:9" ht="61.5" customHeight="1" outlineLevel="1">
      <c r="A12" s="30"/>
      <c r="B12" s="26"/>
      <c r="C12" s="12" t="s">
        <v>7</v>
      </c>
      <c r="D12" s="13">
        <v>14632.54</v>
      </c>
      <c r="E12" s="13">
        <v>506.46</v>
      </c>
    </row>
    <row r="13" spans="1:9" ht="23.25" customHeight="1" outlineLevel="1">
      <c r="A13" s="30"/>
      <c r="B13" s="26"/>
      <c r="C13" s="12" t="s">
        <v>8</v>
      </c>
      <c r="D13" s="13">
        <v>2494.8000000000002</v>
      </c>
      <c r="E13" s="13">
        <v>0</v>
      </c>
    </row>
    <row r="14" spans="1:9" ht="45.75" customHeight="1" outlineLevel="1">
      <c r="A14" s="30"/>
      <c r="B14" s="26"/>
      <c r="C14" s="12" t="s">
        <v>9</v>
      </c>
      <c r="D14" s="13">
        <v>25332.85</v>
      </c>
      <c r="E14" s="13">
        <v>6372.89</v>
      </c>
    </row>
    <row r="15" spans="1:9" ht="45.75" customHeight="1" outlineLevel="1">
      <c r="A15" s="30"/>
      <c r="B15" s="26"/>
      <c r="C15" s="20" t="s">
        <v>11</v>
      </c>
      <c r="D15" s="13">
        <v>99014.82</v>
      </c>
      <c r="E15" s="13">
        <v>2815.16</v>
      </c>
    </row>
    <row r="16" spans="1:9" ht="63" customHeight="1" outlineLevel="1">
      <c r="A16" s="30"/>
      <c r="B16" s="26"/>
      <c r="C16" s="12" t="s">
        <v>10</v>
      </c>
      <c r="D16" s="13">
        <v>3287.71</v>
      </c>
      <c r="E16" s="13">
        <v>309.36</v>
      </c>
    </row>
    <row r="17" spans="1:6" ht="27" customHeight="1" outlineLevel="1">
      <c r="A17" s="30"/>
      <c r="B17" s="26"/>
      <c r="C17" s="12" t="s">
        <v>31</v>
      </c>
      <c r="D17" s="15">
        <v>623.23</v>
      </c>
      <c r="E17" s="15">
        <v>0</v>
      </c>
    </row>
    <row r="18" spans="1:6" ht="36" customHeight="1" outlineLevel="1">
      <c r="A18" s="30"/>
      <c r="B18" s="26"/>
      <c r="C18" s="12" t="s">
        <v>33</v>
      </c>
      <c r="D18" s="13">
        <v>32653.53</v>
      </c>
      <c r="E18" s="13">
        <v>0</v>
      </c>
      <c r="F18" s="7"/>
    </row>
    <row r="19" spans="1:6" ht="36" customHeight="1" outlineLevel="1">
      <c r="A19" s="23"/>
      <c r="B19" s="21"/>
      <c r="C19" s="20" t="s">
        <v>39</v>
      </c>
      <c r="D19" s="13">
        <v>1200</v>
      </c>
      <c r="E19" s="13">
        <v>45</v>
      </c>
      <c r="F19" s="7"/>
    </row>
    <row r="20" spans="1:6" ht="27.75" customHeight="1">
      <c r="A20" s="29" t="s">
        <v>21</v>
      </c>
      <c r="B20" s="25" t="s">
        <v>0</v>
      </c>
      <c r="C20" s="10" t="s">
        <v>19</v>
      </c>
      <c r="D20" s="11">
        <f>D22+D21</f>
        <v>9329.0300000000007</v>
      </c>
      <c r="E20" s="11">
        <f>E22+E21</f>
        <v>2994.53</v>
      </c>
    </row>
    <row r="21" spans="1:6" ht="18.75" hidden="1" customHeight="1">
      <c r="A21" s="29"/>
      <c r="B21" s="25"/>
      <c r="C21" s="12"/>
      <c r="D21" s="13"/>
      <c r="E21" s="13"/>
    </row>
    <row r="22" spans="1:6" ht="64.5" customHeight="1" outlineLevel="1">
      <c r="A22" s="30"/>
      <c r="B22" s="26"/>
      <c r="C22" s="12" t="s">
        <v>9</v>
      </c>
      <c r="D22" s="13">
        <v>9329.0300000000007</v>
      </c>
      <c r="E22" s="13">
        <v>2994.53</v>
      </c>
    </row>
    <row r="23" spans="1:6" ht="22.5" customHeight="1" outlineLevel="1">
      <c r="A23" s="31">
        <v>3</v>
      </c>
      <c r="B23" s="33" t="s">
        <v>30</v>
      </c>
      <c r="C23" s="12" t="s">
        <v>19</v>
      </c>
      <c r="D23" s="11">
        <f>D24</f>
        <v>161.47999999999999</v>
      </c>
      <c r="E23" s="11">
        <f>E24</f>
        <v>0</v>
      </c>
    </row>
    <row r="24" spans="1:6" ht="64.5" customHeight="1" outlineLevel="1">
      <c r="A24" s="32"/>
      <c r="B24" s="34"/>
      <c r="C24" s="16" t="s">
        <v>6</v>
      </c>
      <c r="D24" s="13">
        <v>161.47999999999999</v>
      </c>
      <c r="E24" s="13">
        <v>0</v>
      </c>
    </row>
    <row r="25" spans="1:6" ht="18.75">
      <c r="A25" s="29" t="s">
        <v>23</v>
      </c>
      <c r="B25" s="25" t="s">
        <v>12</v>
      </c>
      <c r="C25" s="10" t="s">
        <v>19</v>
      </c>
      <c r="D25" s="11">
        <f>D26+D27</f>
        <v>79994.11</v>
      </c>
      <c r="E25" s="11">
        <f>E26+E27</f>
        <v>18653.509999999998</v>
      </c>
    </row>
    <row r="26" spans="1:6" ht="18.75" outlineLevel="1">
      <c r="A26" s="30"/>
      <c r="B26" s="26"/>
      <c r="C26" s="12" t="s">
        <v>8</v>
      </c>
      <c r="D26" s="13">
        <v>16207.07</v>
      </c>
      <c r="E26" s="13">
        <v>3460.62</v>
      </c>
    </row>
    <row r="27" spans="1:6" ht="68.25" customHeight="1" outlineLevel="1">
      <c r="A27" s="30"/>
      <c r="B27" s="26"/>
      <c r="C27" s="12" t="s">
        <v>13</v>
      </c>
      <c r="D27" s="13">
        <v>63787.040000000001</v>
      </c>
      <c r="E27" s="13">
        <v>15192.89</v>
      </c>
    </row>
    <row r="28" spans="1:6" ht="18.75">
      <c r="A28" s="29" t="s">
        <v>24</v>
      </c>
      <c r="B28" s="25" t="s">
        <v>25</v>
      </c>
      <c r="C28" s="10" t="s">
        <v>19</v>
      </c>
      <c r="D28" s="11">
        <f>D29+D30+D31+D33+D32</f>
        <v>170336.04</v>
      </c>
      <c r="E28" s="11">
        <f>E29+E30+E31+E33+E32</f>
        <v>42775.72</v>
      </c>
    </row>
    <row r="29" spans="1:6" ht="18.75" hidden="1">
      <c r="A29" s="29"/>
      <c r="B29" s="25"/>
      <c r="C29" s="12"/>
      <c r="D29" s="13"/>
      <c r="E29" s="13"/>
    </row>
    <row r="30" spans="1:6" ht="45" customHeight="1" outlineLevel="1">
      <c r="A30" s="30"/>
      <c r="B30" s="26"/>
      <c r="C30" s="12" t="s">
        <v>3</v>
      </c>
      <c r="D30" s="13">
        <v>169496.04</v>
      </c>
      <c r="E30" s="13">
        <v>42764.58</v>
      </c>
    </row>
    <row r="31" spans="1:6" ht="31.5" hidden="1" customHeight="1" outlineLevel="1">
      <c r="A31" s="30"/>
      <c r="B31" s="26"/>
      <c r="C31" s="12" t="s">
        <v>7</v>
      </c>
      <c r="D31" s="13"/>
      <c r="E31" s="13"/>
    </row>
    <row r="32" spans="1:6" ht="31.5" customHeight="1" outlineLevel="1">
      <c r="A32" s="30"/>
      <c r="B32" s="26"/>
      <c r="C32" s="20" t="s">
        <v>11</v>
      </c>
      <c r="D32" s="13">
        <v>590</v>
      </c>
      <c r="E32" s="13">
        <v>0</v>
      </c>
    </row>
    <row r="33" spans="1:5" ht="57" customHeight="1" outlineLevel="1">
      <c r="A33" s="30"/>
      <c r="B33" s="26"/>
      <c r="C33" s="12" t="s">
        <v>14</v>
      </c>
      <c r="D33" s="13">
        <v>250</v>
      </c>
      <c r="E33" s="13">
        <v>11.14</v>
      </c>
    </row>
    <row r="34" spans="1:5" ht="18.75">
      <c r="A34" s="29" t="s">
        <v>27</v>
      </c>
      <c r="B34" s="25" t="s">
        <v>26</v>
      </c>
      <c r="C34" s="10" t="s">
        <v>19</v>
      </c>
      <c r="D34" s="11">
        <f>D36+D35</f>
        <v>1442599.56</v>
      </c>
      <c r="E34" s="11">
        <f>E36+E35</f>
        <v>270946.56</v>
      </c>
    </row>
    <row r="35" spans="1:5" ht="31.5">
      <c r="A35" s="29"/>
      <c r="B35" s="25"/>
      <c r="C35" s="20" t="s">
        <v>11</v>
      </c>
      <c r="D35" s="13">
        <v>299</v>
      </c>
      <c r="E35" s="13">
        <v>0</v>
      </c>
    </row>
    <row r="36" spans="1:5" ht="53.25" customHeight="1" outlineLevel="1">
      <c r="A36" s="30"/>
      <c r="B36" s="26"/>
      <c r="C36" s="12" t="s">
        <v>14</v>
      </c>
      <c r="D36" s="13">
        <v>1442300.56</v>
      </c>
      <c r="E36" s="13">
        <v>270946.56</v>
      </c>
    </row>
    <row r="37" spans="1:5" ht="18.75" hidden="1">
      <c r="A37" s="29" t="s">
        <v>28</v>
      </c>
      <c r="B37" s="25" t="s">
        <v>15</v>
      </c>
      <c r="C37" s="10" t="s">
        <v>19</v>
      </c>
      <c r="D37" s="11">
        <f>D38+D39+D40+D41</f>
        <v>0</v>
      </c>
      <c r="E37" s="11">
        <f>E38+E39+E40+E41</f>
        <v>0</v>
      </c>
    </row>
    <row r="38" spans="1:5" ht="60" hidden="1" customHeight="1" outlineLevel="1">
      <c r="A38" s="30"/>
      <c r="B38" s="26"/>
      <c r="C38" s="12" t="s">
        <v>34</v>
      </c>
      <c r="D38" s="13"/>
      <c r="E38" s="13"/>
    </row>
    <row r="39" spans="1:5" ht="31.5" hidden="1" customHeight="1" outlineLevel="1">
      <c r="A39" s="30"/>
      <c r="B39" s="26"/>
      <c r="C39" s="12" t="s">
        <v>6</v>
      </c>
      <c r="D39" s="13"/>
      <c r="E39" s="13"/>
    </row>
    <row r="40" spans="1:5" ht="64.5" hidden="1" customHeight="1" outlineLevel="1">
      <c r="A40" s="30"/>
      <c r="B40" s="26"/>
      <c r="C40" s="12" t="s">
        <v>11</v>
      </c>
      <c r="D40" s="13"/>
      <c r="E40" s="13"/>
    </row>
    <row r="41" spans="1:5" ht="70.5" hidden="1" customHeight="1" outlineLevel="1">
      <c r="A41" s="30"/>
      <c r="B41" s="26"/>
      <c r="C41" s="12" t="s">
        <v>10</v>
      </c>
      <c r="D41" s="13"/>
      <c r="E41" s="13"/>
    </row>
    <row r="42" spans="1:5" ht="18.75">
      <c r="A42" s="17"/>
      <c r="B42" s="18" t="s">
        <v>32</v>
      </c>
      <c r="C42" s="18"/>
      <c r="D42" s="19">
        <f>D7+D20+D23+D25+D28+D34+D37</f>
        <v>2180252.9700000002</v>
      </c>
      <c r="E42" s="19">
        <f>E7+E20+E23+E25+E28+E34+E37</f>
        <v>364289.2</v>
      </c>
    </row>
    <row r="43" spans="1:5" ht="42.75" customHeight="1"/>
    <row r="44" spans="1:5" ht="75.75" customHeight="1">
      <c r="A44" s="24" t="s">
        <v>40</v>
      </c>
      <c r="B44" s="24"/>
      <c r="D44" s="2" t="s">
        <v>41</v>
      </c>
    </row>
    <row r="48" spans="1:5" ht="12.75" customHeight="1">
      <c r="A48" s="6" t="s">
        <v>35</v>
      </c>
      <c r="B48" s="6"/>
      <c r="C48" s="6"/>
    </row>
    <row r="51" spans="1:1" ht="12.75" customHeight="1">
      <c r="A51" s="6"/>
    </row>
    <row r="52" spans="1:1" ht="12.75" customHeight="1">
      <c r="A52" s="6"/>
    </row>
  </sheetData>
  <mergeCells count="16">
    <mergeCell ref="A44:B44"/>
    <mergeCell ref="B34:B36"/>
    <mergeCell ref="A1:E2"/>
    <mergeCell ref="B37:B41"/>
    <mergeCell ref="A7:A18"/>
    <mergeCell ref="A20:A22"/>
    <mergeCell ref="A25:A27"/>
    <mergeCell ref="A28:A33"/>
    <mergeCell ref="A34:A36"/>
    <mergeCell ref="A37:A41"/>
    <mergeCell ref="B7:B18"/>
    <mergeCell ref="B20:B22"/>
    <mergeCell ref="A23:A24"/>
    <mergeCell ref="B23:B24"/>
    <mergeCell ref="B25:B27"/>
    <mergeCell ref="B28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Бюджет!SIGN</vt:lpstr>
      <vt:lpstr>Бюджет!Заголовки_для_печати</vt:lpstr>
      <vt:lpstr>Бюджет!Область_печати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user3</cp:lastModifiedBy>
  <cp:lastPrinted>2020-01-20T08:58:42Z</cp:lastPrinted>
  <dcterms:created xsi:type="dcterms:W3CDTF">2002-03-11T10:22:12Z</dcterms:created>
  <dcterms:modified xsi:type="dcterms:W3CDTF">2020-04-08T04:09:06Z</dcterms:modified>
</cp:coreProperties>
</file>