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75" yWindow="90" windowWidth="12045" windowHeight="9150"/>
  </bookViews>
  <sheets>
    <sheet name="Роспись расходов" sheetId="1" r:id="rId1"/>
  </sheets>
  <definedNames>
    <definedName name="BFT_Print_Titles" localSheetId="0">'Роспись расходов'!$14:$16</definedName>
    <definedName name="LAST_CELL" localSheetId="0">'Роспись расходов'!#REF!</definedName>
    <definedName name="_xlnm.Print_Titles" localSheetId="0">'Роспись расходов'!$11:$13</definedName>
  </definedNames>
  <calcPr calcId="125725"/>
</workbook>
</file>

<file path=xl/calcChain.xml><?xml version="1.0" encoding="utf-8"?>
<calcChain xmlns="http://schemas.openxmlformats.org/spreadsheetml/2006/main">
  <c r="D36" i="1"/>
  <c r="F57"/>
  <c r="E57"/>
  <c r="D57"/>
  <c r="F67"/>
  <c r="E67"/>
  <c r="D67" l="1"/>
</calcChain>
</file>

<file path=xl/sharedStrings.xml><?xml version="1.0" encoding="utf-8"?>
<sst xmlns="http://schemas.openxmlformats.org/spreadsheetml/2006/main" count="127" uniqueCount="119">
  <si>
    <t>5</t>
  </si>
  <si>
    <t>№ п/п</t>
  </si>
  <si>
    <t>1</t>
  </si>
  <si>
    <t>7</t>
  </si>
  <si>
    <t>8</t>
  </si>
  <si>
    <t>2</t>
  </si>
  <si>
    <t>КЦСР</t>
  </si>
  <si>
    <t>3</t>
  </si>
  <si>
    <t>4</t>
  </si>
  <si>
    <t>6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</si>
  <si>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</si>
  <si>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</si>
  <si>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</si>
  <si>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</si>
  <si>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</si>
  <si>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</si>
  <si>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</si>
  <si>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</si>
  <si>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</si>
  <si>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</si>
  <si>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</si>
  <si>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</si>
  <si>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</si>
  <si>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</si>
  <si>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</si>
  <si>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</si>
  <si>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</si>
  <si>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</si>
  <si>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</si>
  <si>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</si>
  <si>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</si>
  <si>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</si>
  <si>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</si>
  <si>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</si>
  <si>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</si>
  <si>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</si>
  <si>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</si>
  <si>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</si>
  <si>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</si>
  <si>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</si>
  <si>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Приложение 8</t>
  </si>
  <si>
    <t>к решению Минусинского городского Совета депутатов</t>
  </si>
  <si>
    <t>тыс. рублей</t>
  </si>
  <si>
    <t>Наименование показателя</t>
  </si>
  <si>
    <t>2022 год</t>
  </si>
  <si>
    <t>2023 год</t>
  </si>
  <si>
    <t>2024 год</t>
  </si>
  <si>
    <t>39</t>
  </si>
  <si>
    <t>от 23.12.2021 № 48-314р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</si>
  <si>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</si>
  <si>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</si>
  <si>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</si>
  <si>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</si>
  <si>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</si>
  <si>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</si>
  <si>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</si>
  <si>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</si>
  <si>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</si>
  <si>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</si>
  <si>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</si>
  <si>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</si>
  <si>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</si>
  <si>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Итого:</t>
  </si>
  <si>
    <t>от 30.03.2022 № 51-342р</t>
  </si>
  <si>
    <t>Субсидии бюджетам муниципальных образований на государственную поддержку отрасли культуры (модернизация детских школ искусств)</t>
  </si>
  <si>
    <t>Субсидии бюджетам муниципальных образований на обеспечение мероприятий по переселению граждан из аварийного жилищного фонда за счет средств государственной корпорации - Фонда содействия реформированию жилищно-коммунального хозяйства</t>
  </si>
  <si>
    <t>Иные межбюджетные трансферты бюджетам муниципальных образований на обустройство и восстановление воинских захоронений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</si>
  <si>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</t>
  </si>
  <si>
    <t>Субсидии бюджетам муниципальных образований на государственную поддержку отрасли культуры (модернизация библиотек в части комплектования книжных фондов)</t>
  </si>
  <si>
    <t>Субсидии бюджетам муниципальных образований на комплектование книжных фондов библиотек муниципальных образований Красноярского края</t>
  </si>
  <si>
    <t>Субвенции бюджетам муниципальных образований на 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</t>
  </si>
  <si>
    <t>Иные межбюджетные трансферты бюджетам муниципальных образований края на обеспечение первичных мер пожарной безопасности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</si>
  <si>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</si>
  <si>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</si>
  <si>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</si>
  <si>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</t>
  </si>
  <si>
    <t>Субсидии бюджетам муниципальных образований на предоставление социальных выплат молодым семьям на приобретение (строительство) жилья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</si>
  <si>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</t>
  </si>
  <si>
    <t>Дотации на выравнивание бюджетной обеспеченности муниципальных районов (муниципальных округов, городских округов)</t>
  </si>
  <si>
    <t>Дотации бюджетам муниципальных образований края на поддержку мер по обеспечению сбалансированности бюджетов муниципальных образований края</t>
  </si>
  <si>
    <t>Дотации бюджетам муниципальных образований края на частичную компенсацию расходов на повышение оплаты труда отдельным категориям работников бюджетной сферы Красноярского края</t>
  </si>
  <si>
    <t>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</si>
  <si>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Субсидии бюджетам муниципальных образований на обеспечение мероприятий по переселению граждан из аварийного жилищного фонда</t>
  </si>
  <si>
    <t>Субсидии бюджетам муниципальных образований на поддержку деятельности муниципальных молодежных центров</t>
  </si>
  <si>
    <t>Субсидии бюджетам муниципальных образований на софинансирование муниципальных программ формирования современной городской среды</t>
  </si>
  <si>
    <t>Субсидии бюджетам муниципальных образований на реализацию муниципальных программ развития субъектов малого и среднего предпринимательства</t>
  </si>
  <si>
    <t>Субсидии бюджетам муниципальных образований края на строительство и реконструкцию (модернизацию) объектов питьевого водоснабжения</t>
  </si>
  <si>
    <t>Субсидии бюджетам муниципальных образований на приведение зданий и сооружений общеобразовательных организаций в соответствие с требованиями законодательства</t>
  </si>
  <si>
    <t>Субсидии бюджетам муниципальных образований на 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организациях, за исключением обучающихся с ограниченными возможностями здоровья, бесплатным горячим питанием, предусматривающим наличие горячего блюда, не считая горячего напитка</t>
  </si>
  <si>
    <t>Субсидия бюджету муниципального образования город Минусинск на укрепление материально-технической базы центра культурного развития г. Минусинска</t>
  </si>
  <si>
    <t>Субсидии бюджетам муниципальных образований на реализацию мероприятий по переселению граждан, проживающих в жилых помещениях, непригодных для проживания, в многоквартирных домах, признанных аварийными и подлежащими сносу или реконструкции</t>
  </si>
  <si>
    <t>Субсидия бюджету муниципального образования город Минусинск на поддержку комплексного развития муниципального бюджетного учреждения культуры «Минусинский региональный краеведческий музей им. Н.М. Мартьянова»</t>
  </si>
  <si>
    <t>Субсидия бюджету муниципального образования город Минусинск на реконструкцию стадиона «Электрон»</t>
  </si>
  <si>
    <t>Субсидии бюджетам муниципальных образований на реализацию мероприятий по благоустройству территорий</t>
  </si>
  <si>
    <t>Субсидия бюджету муниципального образования город Минусинск на проведение работ по сохранению объектов культурного наследия</t>
  </si>
  <si>
    <t>Субсидии бюджетам муниципальных образований на организацию туристско-рекреационных зон на территории Красноярского края</t>
  </si>
  <si>
    <t>Субсидии бюджетам муниципальных образований на обеспечение деятельности муниципальных архивов края</t>
  </si>
  <si>
    <t>Субсидии бюджету муниципального образования городского округа г.Минусинск на исполнение отдельных полномочий органами местного самоуправления на формирование и содержание муниципального архива, включая хранения архивных фондов поселений</t>
  </si>
  <si>
    <t>Субсидии бюджету муниципального образования городского округа г.Минусинск на частичное финансирование (возмещение) расходов на содержание Межмуниципальной Единой дежурно-диспетчерской службы</t>
  </si>
  <si>
    <t xml:space="preserve">Субвенции бюджетам муниципальных образований на осуществление первичного воинского учета органами местного самоуправления поселений, муниципальных и городских округов 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</si>
  <si>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</si>
  <si>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</t>
  </si>
  <si>
    <t>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</t>
  </si>
  <si>
    <t>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</si>
  <si>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</si>
  <si>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</si>
  <si>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</t>
  </si>
  <si>
    <t>Субвенции бюджетам муниципальных образований на 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</t>
  </si>
  <si>
    <t>Субвенции бюджетам муниципальных образований на 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</si>
  <si>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</si>
  <si>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</si>
  <si>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</si>
  <si>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</si>
  <si>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</si>
  <si>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соответствии с Законом края от 24 декабря 2009 года № 9-4225)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</si>
  <si>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</si>
  <si>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Иные межбюджетные трансферты бюджетам муниципальных образований на поддержку физкультурно-спортивных клубов по месту жительства</t>
  </si>
  <si>
    <t>53</t>
  </si>
  <si>
    <t>Объем межбюджетных трансфертов, получаемых из других бюджетов бюджетной системы Российской Федерации в 2022 году и плановом периоде 2023-2024 годов</t>
  </si>
</sst>
</file>

<file path=xl/styles.xml><?xml version="1.0" encoding="utf-8"?>
<styleSheet xmlns="http://schemas.openxmlformats.org/spreadsheetml/2006/main">
  <numFmts count="1">
    <numFmt numFmtId="164" formatCode="?"/>
  </numFmts>
  <fonts count="7">
    <font>
      <sz val="10"/>
      <name val="Arial"/>
    </font>
    <font>
      <b/>
      <sz val="12"/>
      <name val="Times New Roman"/>
      <family val="1"/>
      <charset val="204"/>
    </font>
    <font>
      <sz val="12"/>
      <color indexed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3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>
      <alignment horizontal="left"/>
    </xf>
    <xf numFmtId="0" fontId="1" fillId="0" borderId="0" xfId="0" applyFont="1" applyBorder="1" applyAlignment="1" applyProtection="1">
      <alignment horizontal="left"/>
    </xf>
    <xf numFmtId="0" fontId="3" fillId="0" borderId="0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4" fillId="0" borderId="0" xfId="0" applyFont="1" applyBorder="1" applyAlignment="1" applyProtection="1"/>
    <xf numFmtId="0" fontId="4" fillId="0" borderId="0" xfId="0" applyFont="1" applyBorder="1"/>
    <xf numFmtId="0" fontId="4" fillId="0" borderId="0" xfId="0" applyFont="1" applyBorder="1" applyAlignment="1" applyProtection="1">
      <alignment horizontal="left"/>
    </xf>
    <xf numFmtId="0" fontId="1" fillId="0" borderId="0" xfId="0" applyFont="1" applyBorder="1" applyAlignment="1" applyProtection="1">
      <alignment vertical="center"/>
    </xf>
    <xf numFmtId="0" fontId="4" fillId="0" borderId="0" xfId="0" applyFont="1"/>
    <xf numFmtId="0" fontId="4" fillId="0" borderId="0" xfId="0" applyFont="1" applyAlignment="1">
      <alignment horizontal="right"/>
    </xf>
    <xf numFmtId="49" fontId="4" fillId="0" borderId="1" xfId="0" applyNumberFormat="1" applyFont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right" vertical="center"/>
    </xf>
    <xf numFmtId="164" fontId="4" fillId="0" borderId="1" xfId="2" applyNumberFormat="1" applyFont="1" applyFill="1" applyBorder="1" applyAlignment="1" applyProtection="1">
      <alignment horizontal="left" vertical="center" wrapText="1"/>
    </xf>
    <xf numFmtId="49" fontId="4" fillId="0" borderId="1" xfId="0" applyNumberFormat="1" applyFont="1" applyFill="1" applyBorder="1" applyAlignment="1" applyProtection="1">
      <alignment horizontal="center" vertical="center"/>
    </xf>
    <xf numFmtId="0" fontId="0" fillId="0" borderId="0" xfId="0" applyFill="1"/>
    <xf numFmtId="0" fontId="4" fillId="0" borderId="1" xfId="0" applyFont="1" applyFill="1" applyBorder="1"/>
    <xf numFmtId="4" fontId="4" fillId="0" borderId="1" xfId="0" applyNumberFormat="1" applyFont="1" applyFill="1" applyBorder="1"/>
    <xf numFmtId="0" fontId="0" fillId="0" borderId="0" xfId="0" applyFill="1" applyAlignment="1">
      <alignment vertical="center"/>
    </xf>
    <xf numFmtId="164" fontId="4" fillId="0" borderId="1" xfId="0" applyNumberFormat="1" applyFont="1" applyFill="1" applyBorder="1" applyAlignment="1" applyProtection="1">
      <alignment horizontal="left" vertical="center" wrapText="1"/>
    </xf>
    <xf numFmtId="49" fontId="4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>
      <alignment vertical="center"/>
    </xf>
    <xf numFmtId="49" fontId="1" fillId="0" borderId="1" xfId="0" applyNumberFormat="1" applyFont="1" applyFill="1" applyBorder="1" applyAlignment="1" applyProtection="1">
      <alignment horizontal="center" vertical="center"/>
    </xf>
    <xf numFmtId="49" fontId="0" fillId="0" borderId="0" xfId="0" applyNumberFormat="1" applyFont="1" applyFill="1" applyBorder="1" applyAlignment="1" applyProtection="1"/>
    <xf numFmtId="49" fontId="4" fillId="0" borderId="1" xfId="0" applyNumberFormat="1" applyFont="1" applyFill="1" applyBorder="1" applyAlignment="1" applyProtection="1">
      <alignment horizontal="center" vertical="top" wrapText="1"/>
    </xf>
    <xf numFmtId="4" fontId="4" fillId="0" borderId="1" xfId="2" applyNumberFormat="1" applyFont="1" applyFill="1" applyBorder="1" applyAlignment="1" applyProtection="1">
      <alignment horizontal="right" vertical="center" wrapText="1"/>
    </xf>
    <xf numFmtId="4" fontId="4" fillId="0" borderId="1" xfId="0" applyNumberFormat="1" applyFont="1" applyFill="1" applyBorder="1" applyAlignment="1" applyProtection="1">
      <alignment horizontal="right" vertical="center" wrapText="1"/>
    </xf>
    <xf numFmtId="4" fontId="4" fillId="0" borderId="1" xfId="1" applyNumberFormat="1" applyFont="1" applyFill="1" applyBorder="1" applyAlignment="1" applyProtection="1">
      <alignment horizontal="right" vertical="center" wrapText="1"/>
    </xf>
    <xf numFmtId="0" fontId="1" fillId="0" borderId="0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left"/>
    </xf>
    <xf numFmtId="49" fontId="4" fillId="0" borderId="1" xfId="0" applyNumberFormat="1" applyFont="1" applyBorder="1" applyAlignment="1" applyProtection="1">
      <alignment horizontal="center" vertical="center" wrapText="1"/>
    </xf>
  </cellXfs>
  <cellStyles count="3">
    <cellStyle name="Обычный" xfId="0" builtinId="0"/>
    <cellStyle name="Обычный 3" xfId="2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8"/>
  <sheetViews>
    <sheetView tabSelected="1" workbookViewId="0">
      <selection activeCell="A8" sqref="A8:F8"/>
    </sheetView>
  </sheetViews>
  <sheetFormatPr defaultRowHeight="12.75" customHeight="1"/>
  <cols>
    <col min="1" max="1" width="7" customWidth="1"/>
    <col min="2" max="2" width="66.42578125" customWidth="1"/>
    <col min="3" max="3" width="20.7109375" hidden="1" customWidth="1"/>
    <col min="4" max="4" width="14.140625" customWidth="1"/>
    <col min="5" max="5" width="15.42578125" bestFit="1" customWidth="1"/>
    <col min="6" max="6" width="14.7109375" customWidth="1"/>
    <col min="7" max="7" width="8.85546875" customWidth="1"/>
  </cols>
  <sheetData>
    <row r="1" spans="1:7" ht="15.75">
      <c r="A1" s="1"/>
      <c r="B1" s="2"/>
      <c r="C1" s="3"/>
      <c r="D1" s="3"/>
      <c r="E1" s="4"/>
      <c r="F1" s="5" t="s">
        <v>40</v>
      </c>
    </row>
    <row r="2" spans="1:7" ht="15.75">
      <c r="A2" s="6"/>
      <c r="B2" s="7"/>
      <c r="C2" s="6"/>
      <c r="D2" s="6"/>
      <c r="E2" s="4"/>
      <c r="F2" s="5" t="s">
        <v>41</v>
      </c>
    </row>
    <row r="3" spans="1:7" ht="15.75">
      <c r="A3" s="7"/>
      <c r="B3" s="7"/>
      <c r="C3" s="7"/>
      <c r="D3" s="7"/>
      <c r="E3" s="4"/>
      <c r="F3" s="5" t="s">
        <v>63</v>
      </c>
    </row>
    <row r="4" spans="1:7" ht="15.75">
      <c r="A4" s="1"/>
      <c r="B4" s="2"/>
      <c r="C4" s="3"/>
      <c r="D4" s="3"/>
      <c r="E4" s="4"/>
      <c r="F4" s="5" t="s">
        <v>40</v>
      </c>
    </row>
    <row r="5" spans="1:7" ht="15.75">
      <c r="A5" s="6"/>
      <c r="B5" s="7"/>
      <c r="C5" s="6"/>
      <c r="D5" s="6"/>
      <c r="E5" s="4"/>
      <c r="F5" s="5" t="s">
        <v>41</v>
      </c>
    </row>
    <row r="6" spans="1:7" ht="15.75">
      <c r="A6" s="7"/>
      <c r="B6" s="7"/>
      <c r="C6" s="7"/>
      <c r="D6" s="7"/>
      <c r="E6" s="4"/>
      <c r="F6" s="5" t="s">
        <v>48</v>
      </c>
    </row>
    <row r="7" spans="1:7" ht="12.75" customHeight="1">
      <c r="A7" s="7"/>
      <c r="B7" s="7"/>
      <c r="C7" s="7"/>
      <c r="D7" s="7"/>
      <c r="E7" s="7"/>
      <c r="F7" s="7"/>
    </row>
    <row r="8" spans="1:7" ht="54" customHeight="1">
      <c r="A8" s="30" t="s">
        <v>118</v>
      </c>
      <c r="B8" s="30"/>
      <c r="C8" s="30"/>
      <c r="D8" s="30"/>
      <c r="E8" s="30"/>
      <c r="F8" s="30"/>
    </row>
    <row r="9" spans="1:7" ht="12.75" customHeight="1">
      <c r="A9" s="31"/>
      <c r="B9" s="31"/>
      <c r="C9" s="8"/>
      <c r="D9" s="9"/>
      <c r="E9" s="9"/>
      <c r="F9" s="9"/>
    </row>
    <row r="10" spans="1:7" ht="12.75" customHeight="1">
      <c r="A10" s="31"/>
      <c r="B10" s="31"/>
      <c r="C10" s="8"/>
      <c r="D10" s="10"/>
      <c r="E10" s="10"/>
      <c r="F10" s="11" t="s">
        <v>42</v>
      </c>
    </row>
    <row r="11" spans="1:7" ht="18.399999999999999" customHeight="1">
      <c r="A11" s="32" t="s">
        <v>1</v>
      </c>
      <c r="B11" s="32" t="s">
        <v>43</v>
      </c>
      <c r="C11" s="32" t="s">
        <v>6</v>
      </c>
      <c r="D11" s="32" t="s">
        <v>44</v>
      </c>
      <c r="E11" s="32" t="s">
        <v>45</v>
      </c>
      <c r="F11" s="32" t="s">
        <v>46</v>
      </c>
    </row>
    <row r="12" spans="1:7" ht="17.25" customHeight="1">
      <c r="A12" s="32"/>
      <c r="B12" s="32"/>
      <c r="C12" s="32"/>
      <c r="D12" s="32"/>
      <c r="E12" s="32"/>
      <c r="F12" s="32"/>
    </row>
    <row r="13" spans="1:7" ht="15.75">
      <c r="A13" s="12" t="s">
        <v>2</v>
      </c>
      <c r="B13" s="12" t="s">
        <v>5</v>
      </c>
      <c r="C13" s="12" t="s">
        <v>7</v>
      </c>
      <c r="D13" s="12" t="s">
        <v>7</v>
      </c>
      <c r="E13" s="12" t="s">
        <v>8</v>
      </c>
      <c r="F13" s="12" t="s">
        <v>0</v>
      </c>
    </row>
    <row r="14" spans="1:7" s="17" customFormat="1" ht="47.25">
      <c r="A14" s="16" t="s">
        <v>2</v>
      </c>
      <c r="B14" s="13" t="s">
        <v>78</v>
      </c>
      <c r="C14" s="24"/>
      <c r="D14" s="14">
        <v>337950.2</v>
      </c>
      <c r="E14" s="14">
        <v>277307.8</v>
      </c>
      <c r="F14" s="14">
        <v>270360.2</v>
      </c>
      <c r="G14" s="25"/>
    </row>
    <row r="15" spans="1:7" s="17" customFormat="1" ht="47.25">
      <c r="A15" s="16" t="s">
        <v>5</v>
      </c>
      <c r="B15" s="13" t="s">
        <v>79</v>
      </c>
      <c r="C15" s="24"/>
      <c r="D15" s="14">
        <v>77680</v>
      </c>
      <c r="E15" s="14">
        <v>70732.399999999994</v>
      </c>
      <c r="F15" s="14">
        <v>77680</v>
      </c>
      <c r="G15" s="25"/>
    </row>
    <row r="16" spans="1:7" s="17" customFormat="1" ht="63">
      <c r="A16" s="16" t="s">
        <v>7</v>
      </c>
      <c r="B16" s="15" t="s">
        <v>80</v>
      </c>
      <c r="C16" s="26"/>
      <c r="D16" s="27">
        <v>45230</v>
      </c>
      <c r="E16" s="28">
        <v>0</v>
      </c>
      <c r="F16" s="28">
        <v>0</v>
      </c>
    </row>
    <row r="17" spans="1:6" s="20" customFormat="1" ht="63">
      <c r="A17" s="16" t="s">
        <v>8</v>
      </c>
      <c r="B17" s="21" t="s">
        <v>81</v>
      </c>
      <c r="C17" s="23"/>
      <c r="D17" s="29">
        <v>0</v>
      </c>
      <c r="E17" s="29">
        <v>0</v>
      </c>
      <c r="F17" s="29">
        <v>17980.7</v>
      </c>
    </row>
    <row r="18" spans="1:6" s="17" customFormat="1" ht="47.25">
      <c r="A18" s="16" t="s">
        <v>0</v>
      </c>
      <c r="B18" s="21" t="s">
        <v>64</v>
      </c>
      <c r="C18" s="18"/>
      <c r="D18" s="29">
        <v>0</v>
      </c>
      <c r="E18" s="29">
        <v>7057.9</v>
      </c>
      <c r="F18" s="29">
        <v>0</v>
      </c>
    </row>
    <row r="19" spans="1:6" s="17" customFormat="1" ht="47.25">
      <c r="A19" s="16" t="s">
        <v>9</v>
      </c>
      <c r="B19" s="21" t="s">
        <v>82</v>
      </c>
      <c r="C19" s="18"/>
      <c r="D19" s="29">
        <v>0</v>
      </c>
      <c r="E19" s="29">
        <v>2300.4899999999998</v>
      </c>
      <c r="F19" s="29">
        <v>0</v>
      </c>
    </row>
    <row r="20" spans="1:6" s="17" customFormat="1" ht="78.75">
      <c r="A20" s="16" t="s">
        <v>3</v>
      </c>
      <c r="B20" s="21" t="s">
        <v>65</v>
      </c>
      <c r="C20" s="18"/>
      <c r="D20" s="29">
        <v>0</v>
      </c>
      <c r="E20" s="29">
        <v>6485.2</v>
      </c>
      <c r="F20" s="29">
        <v>0</v>
      </c>
    </row>
    <row r="21" spans="1:6" s="17" customFormat="1" ht="63">
      <c r="A21" s="16" t="s">
        <v>4</v>
      </c>
      <c r="B21" s="21" t="s">
        <v>67</v>
      </c>
      <c r="C21" s="18"/>
      <c r="D21" s="29">
        <v>20</v>
      </c>
      <c r="E21" s="29">
        <v>56</v>
      </c>
      <c r="F21" s="29">
        <v>56</v>
      </c>
    </row>
    <row r="22" spans="1:6" s="17" customFormat="1" ht="47.25">
      <c r="A22" s="16" t="s">
        <v>10</v>
      </c>
      <c r="B22" s="21" t="s">
        <v>68</v>
      </c>
      <c r="C22" s="18"/>
      <c r="D22" s="29">
        <v>135.6</v>
      </c>
      <c r="E22" s="29">
        <v>135.6</v>
      </c>
      <c r="F22" s="29">
        <v>135.6</v>
      </c>
    </row>
    <row r="23" spans="1:6" s="17" customFormat="1" ht="47.25">
      <c r="A23" s="16" t="s">
        <v>11</v>
      </c>
      <c r="B23" s="21" t="s">
        <v>69</v>
      </c>
      <c r="C23" s="18"/>
      <c r="D23" s="29">
        <v>140.4</v>
      </c>
      <c r="E23" s="29">
        <v>140.4</v>
      </c>
      <c r="F23" s="29">
        <v>140.4</v>
      </c>
    </row>
    <row r="24" spans="1:6" s="17" customFormat="1" ht="157.5">
      <c r="A24" s="16" t="s">
        <v>12</v>
      </c>
      <c r="B24" s="21" t="s">
        <v>74</v>
      </c>
      <c r="C24" s="18"/>
      <c r="D24" s="29">
        <v>486.6</v>
      </c>
      <c r="E24" s="29">
        <v>486.6</v>
      </c>
      <c r="F24" s="29">
        <v>486.6</v>
      </c>
    </row>
    <row r="25" spans="1:6" s="17" customFormat="1" ht="31.5">
      <c r="A25" s="16" t="s">
        <v>13</v>
      </c>
      <c r="B25" s="22" t="s">
        <v>83</v>
      </c>
      <c r="C25" s="18"/>
      <c r="D25" s="28">
        <v>1824.3</v>
      </c>
      <c r="E25" s="28">
        <v>1354.8</v>
      </c>
      <c r="F25" s="28">
        <v>1354.8</v>
      </c>
    </row>
    <row r="26" spans="1:6" s="17" customFormat="1" ht="47.25">
      <c r="A26" s="16" t="s">
        <v>14</v>
      </c>
      <c r="B26" s="21" t="s">
        <v>84</v>
      </c>
      <c r="C26" s="18"/>
      <c r="D26" s="29">
        <v>47985.68</v>
      </c>
      <c r="E26" s="29">
        <v>27341.51</v>
      </c>
      <c r="F26" s="29">
        <v>30379.46</v>
      </c>
    </row>
    <row r="27" spans="1:6" s="20" customFormat="1" ht="47.25">
      <c r="A27" s="16" t="s">
        <v>15</v>
      </c>
      <c r="B27" s="21" t="s">
        <v>85</v>
      </c>
      <c r="C27" s="23"/>
      <c r="D27" s="29">
        <v>3840</v>
      </c>
      <c r="E27" s="29">
        <v>3840</v>
      </c>
      <c r="F27" s="29">
        <v>3840</v>
      </c>
    </row>
    <row r="28" spans="1:6" s="17" customFormat="1" ht="47.25">
      <c r="A28" s="16" t="s">
        <v>16</v>
      </c>
      <c r="B28" s="21" t="s">
        <v>86</v>
      </c>
      <c r="C28" s="18"/>
      <c r="D28" s="29">
        <v>80377.5</v>
      </c>
      <c r="E28" s="29">
        <v>0</v>
      </c>
      <c r="F28" s="29">
        <v>0</v>
      </c>
    </row>
    <row r="29" spans="1:6" s="17" customFormat="1" ht="47.25">
      <c r="A29" s="16" t="s">
        <v>17</v>
      </c>
      <c r="B29" s="21" t="s">
        <v>87</v>
      </c>
      <c r="C29" s="18"/>
      <c r="D29" s="29">
        <v>4540</v>
      </c>
      <c r="E29" s="29">
        <v>4540</v>
      </c>
      <c r="F29" s="29">
        <v>4540</v>
      </c>
    </row>
    <row r="30" spans="1:6" s="17" customFormat="1" ht="110.25">
      <c r="A30" s="16" t="s">
        <v>18</v>
      </c>
      <c r="B30" s="21" t="s">
        <v>88</v>
      </c>
      <c r="C30" s="18"/>
      <c r="D30" s="29">
        <v>51812.7</v>
      </c>
      <c r="E30" s="29">
        <v>50075.9</v>
      </c>
      <c r="F30" s="29">
        <v>50944.3</v>
      </c>
    </row>
    <row r="31" spans="1:6" s="17" customFormat="1" ht="47.25">
      <c r="A31" s="16" t="s">
        <v>19</v>
      </c>
      <c r="B31" s="21" t="s">
        <v>89</v>
      </c>
      <c r="C31" s="18"/>
      <c r="D31" s="29">
        <v>19600</v>
      </c>
      <c r="E31" s="29">
        <v>0</v>
      </c>
      <c r="F31" s="29">
        <v>0</v>
      </c>
    </row>
    <row r="32" spans="1:6" s="17" customFormat="1" ht="78.75">
      <c r="A32" s="16" t="s">
        <v>20</v>
      </c>
      <c r="B32" s="21" t="s">
        <v>90</v>
      </c>
      <c r="C32" s="18"/>
      <c r="D32" s="29">
        <v>35000</v>
      </c>
      <c r="E32" s="29">
        <v>0</v>
      </c>
      <c r="F32" s="29">
        <v>0</v>
      </c>
    </row>
    <row r="33" spans="1:6" s="17" customFormat="1" ht="78.75">
      <c r="A33" s="16" t="s">
        <v>21</v>
      </c>
      <c r="B33" s="21" t="s">
        <v>91</v>
      </c>
      <c r="C33" s="18"/>
      <c r="D33" s="29">
        <v>43968.1</v>
      </c>
      <c r="E33" s="29">
        <v>0</v>
      </c>
      <c r="F33" s="29">
        <v>0</v>
      </c>
    </row>
    <row r="34" spans="1:6" s="17" customFormat="1" ht="31.5">
      <c r="A34" s="16" t="s">
        <v>22</v>
      </c>
      <c r="B34" s="22" t="s">
        <v>92</v>
      </c>
      <c r="C34" s="18"/>
      <c r="D34" s="29">
        <v>102541.5</v>
      </c>
      <c r="E34" s="29">
        <v>173182.5</v>
      </c>
      <c r="F34" s="29">
        <v>0</v>
      </c>
    </row>
    <row r="35" spans="1:6" s="17" customFormat="1" ht="31.5">
      <c r="A35" s="16" t="s">
        <v>23</v>
      </c>
      <c r="B35" s="21" t="s">
        <v>93</v>
      </c>
      <c r="C35" s="18"/>
      <c r="D35" s="29">
        <v>200000</v>
      </c>
      <c r="E35" s="29">
        <v>0</v>
      </c>
      <c r="F35" s="29">
        <v>0</v>
      </c>
    </row>
    <row r="36" spans="1:6" s="17" customFormat="1" ht="47.25">
      <c r="A36" s="16" t="s">
        <v>24</v>
      </c>
      <c r="B36" s="22" t="s">
        <v>94</v>
      </c>
      <c r="C36" s="18"/>
      <c r="D36" s="29">
        <f>247725.5+6539.37</f>
        <v>254264.87</v>
      </c>
      <c r="E36" s="29">
        <v>20000</v>
      </c>
      <c r="F36" s="29">
        <v>0</v>
      </c>
    </row>
    <row r="37" spans="1:6" s="17" customFormat="1" ht="47.25">
      <c r="A37" s="16" t="s">
        <v>25</v>
      </c>
      <c r="B37" s="21" t="s">
        <v>76</v>
      </c>
      <c r="C37" s="18"/>
      <c r="D37" s="29">
        <v>3009.28</v>
      </c>
      <c r="E37" s="29">
        <v>3246.11</v>
      </c>
      <c r="F37" s="29">
        <v>3332.56</v>
      </c>
    </row>
    <row r="38" spans="1:6" s="17" customFormat="1" ht="47.25">
      <c r="A38" s="16" t="s">
        <v>26</v>
      </c>
      <c r="B38" s="21" t="s">
        <v>95</v>
      </c>
      <c r="C38" s="18"/>
      <c r="D38" s="29">
        <v>20000</v>
      </c>
      <c r="E38" s="29">
        <v>0</v>
      </c>
      <c r="F38" s="29">
        <v>0</v>
      </c>
    </row>
    <row r="39" spans="1:6" s="17" customFormat="1" ht="31.5">
      <c r="A39" s="16" t="s">
        <v>27</v>
      </c>
      <c r="B39" s="21" t="s">
        <v>96</v>
      </c>
      <c r="C39" s="18"/>
      <c r="D39" s="29">
        <v>7330.88</v>
      </c>
      <c r="E39" s="29">
        <v>4022.89</v>
      </c>
      <c r="F39" s="29">
        <v>0</v>
      </c>
    </row>
    <row r="40" spans="1:6" s="17" customFormat="1" ht="78.75">
      <c r="A40" s="16" t="s">
        <v>28</v>
      </c>
      <c r="B40" s="21" t="s">
        <v>97</v>
      </c>
      <c r="C40" s="18"/>
      <c r="D40" s="28">
        <v>1384.63</v>
      </c>
      <c r="E40" s="28">
        <v>1384.63</v>
      </c>
      <c r="F40" s="28">
        <v>1384.63</v>
      </c>
    </row>
    <row r="41" spans="1:6" s="17" customFormat="1" ht="63">
      <c r="A41" s="16" t="s">
        <v>29</v>
      </c>
      <c r="B41" s="21" t="s">
        <v>98</v>
      </c>
      <c r="C41" s="18"/>
      <c r="D41" s="28">
        <v>1174.2</v>
      </c>
      <c r="E41" s="28">
        <v>1174.2</v>
      </c>
      <c r="F41" s="28">
        <v>1174.2</v>
      </c>
    </row>
    <row r="42" spans="1:6" s="17" customFormat="1" ht="126">
      <c r="A42" s="16" t="s">
        <v>30</v>
      </c>
      <c r="B42" s="21" t="s">
        <v>70</v>
      </c>
      <c r="C42" s="18"/>
      <c r="D42" s="28">
        <v>170.3</v>
      </c>
      <c r="E42" s="28">
        <v>170.3</v>
      </c>
      <c r="F42" s="28">
        <v>170.3</v>
      </c>
    </row>
    <row r="43" spans="1:6" s="17" customFormat="1" ht="78.75">
      <c r="A43" s="16" t="s">
        <v>31</v>
      </c>
      <c r="B43" s="21" t="s">
        <v>72</v>
      </c>
      <c r="C43" s="18"/>
      <c r="D43" s="28">
        <v>254.4</v>
      </c>
      <c r="E43" s="28">
        <v>254.4</v>
      </c>
      <c r="F43" s="28">
        <v>254.4</v>
      </c>
    </row>
    <row r="44" spans="1:6" s="17" customFormat="1" ht="47.25">
      <c r="A44" s="16" t="s">
        <v>32</v>
      </c>
      <c r="B44" s="22" t="s">
        <v>73</v>
      </c>
      <c r="C44" s="18"/>
      <c r="D44" s="28">
        <v>327.7</v>
      </c>
      <c r="E44" s="28">
        <v>10.199999999999999</v>
      </c>
      <c r="F44" s="28">
        <v>9</v>
      </c>
    </row>
    <row r="45" spans="1:6" s="17" customFormat="1" ht="63">
      <c r="A45" s="16" t="s">
        <v>33</v>
      </c>
      <c r="B45" s="21" t="s">
        <v>99</v>
      </c>
      <c r="C45" s="18"/>
      <c r="D45" s="28">
        <v>428.6</v>
      </c>
      <c r="E45" s="28">
        <v>444.1</v>
      </c>
      <c r="F45" s="28">
        <v>461</v>
      </c>
    </row>
    <row r="46" spans="1:6" s="17" customFormat="1" ht="78.75">
      <c r="A46" s="16" t="s">
        <v>34</v>
      </c>
      <c r="B46" s="21" t="s">
        <v>75</v>
      </c>
      <c r="C46" s="18"/>
      <c r="D46" s="28">
        <v>672.42</v>
      </c>
      <c r="E46" s="28">
        <v>658.7</v>
      </c>
      <c r="F46" s="28">
        <v>658.7</v>
      </c>
    </row>
    <row r="47" spans="1:6" s="17" customFormat="1" ht="63">
      <c r="A47" s="16" t="s">
        <v>35</v>
      </c>
      <c r="B47" s="21" t="s">
        <v>77</v>
      </c>
      <c r="C47" s="18"/>
      <c r="D47" s="28">
        <v>885.8</v>
      </c>
      <c r="E47" s="28">
        <v>885.8</v>
      </c>
      <c r="F47" s="28">
        <v>885.8</v>
      </c>
    </row>
    <row r="48" spans="1:6" s="17" customFormat="1" ht="63">
      <c r="A48" s="16" t="s">
        <v>36</v>
      </c>
      <c r="B48" s="21" t="s">
        <v>100</v>
      </c>
      <c r="C48" s="18"/>
      <c r="D48" s="28">
        <v>1335.2</v>
      </c>
      <c r="E48" s="28">
        <v>1335.2</v>
      </c>
      <c r="F48" s="28">
        <v>1335.2</v>
      </c>
    </row>
    <row r="49" spans="1:6" s="17" customFormat="1" ht="78.75">
      <c r="A49" s="16" t="s">
        <v>37</v>
      </c>
      <c r="B49" s="21" t="s">
        <v>101</v>
      </c>
      <c r="C49" s="18"/>
      <c r="D49" s="28">
        <v>1647.3</v>
      </c>
      <c r="E49" s="28">
        <v>1647.3</v>
      </c>
      <c r="F49" s="28">
        <v>1647.3</v>
      </c>
    </row>
    <row r="50" spans="1:6" s="17" customFormat="1" ht="78.75">
      <c r="A50" s="16" t="s">
        <v>38</v>
      </c>
      <c r="B50" s="21" t="s">
        <v>102</v>
      </c>
      <c r="C50" s="18"/>
      <c r="D50" s="28">
        <v>2119.6</v>
      </c>
      <c r="E50" s="28">
        <v>2119.6</v>
      </c>
      <c r="F50" s="28">
        <v>2119.6</v>
      </c>
    </row>
    <row r="51" spans="1:6" s="17" customFormat="1" ht="78.75">
      <c r="A51" s="16" t="s">
        <v>39</v>
      </c>
      <c r="B51" s="21" t="s">
        <v>103</v>
      </c>
      <c r="C51" s="18"/>
      <c r="D51" s="28">
        <v>2137</v>
      </c>
      <c r="E51" s="28">
        <v>2137</v>
      </c>
      <c r="F51" s="28">
        <v>2137</v>
      </c>
    </row>
    <row r="52" spans="1:6" s="17" customFormat="1" ht="141.75">
      <c r="A52" s="16" t="s">
        <v>47</v>
      </c>
      <c r="B52" s="21" t="s">
        <v>104</v>
      </c>
      <c r="C52" s="18"/>
      <c r="D52" s="28">
        <v>5792</v>
      </c>
      <c r="E52" s="28">
        <v>5792</v>
      </c>
      <c r="F52" s="28">
        <v>5792</v>
      </c>
    </row>
    <row r="53" spans="1:6" s="17" customFormat="1" ht="94.5">
      <c r="A53" s="16" t="s">
        <v>49</v>
      </c>
      <c r="B53" s="21" t="s">
        <v>105</v>
      </c>
      <c r="C53" s="18"/>
      <c r="D53" s="28">
        <v>5902.9</v>
      </c>
      <c r="E53" s="28">
        <v>5902.9</v>
      </c>
      <c r="F53" s="28">
        <v>5902.9</v>
      </c>
    </row>
    <row r="54" spans="1:6" s="17" customFormat="1" ht="78.75">
      <c r="A54" s="16" t="s">
        <v>50</v>
      </c>
      <c r="B54" s="21" t="s">
        <v>106</v>
      </c>
      <c r="C54" s="18"/>
      <c r="D54" s="28">
        <v>8175.5</v>
      </c>
      <c r="E54" s="28">
        <v>8175.5</v>
      </c>
      <c r="F54" s="28">
        <v>8175.5</v>
      </c>
    </row>
    <row r="55" spans="1:6" s="17" customFormat="1" ht="63">
      <c r="A55" s="16" t="s">
        <v>51</v>
      </c>
      <c r="B55" s="21" t="s">
        <v>107</v>
      </c>
      <c r="C55" s="18"/>
      <c r="D55" s="28">
        <v>16991.2</v>
      </c>
      <c r="E55" s="28">
        <v>16991.2</v>
      </c>
      <c r="F55" s="28">
        <v>16991.2</v>
      </c>
    </row>
    <row r="56" spans="1:6" s="17" customFormat="1" ht="94.5">
      <c r="A56" s="16" t="s">
        <v>52</v>
      </c>
      <c r="B56" s="21" t="s">
        <v>108</v>
      </c>
      <c r="C56" s="18"/>
      <c r="D56" s="28">
        <v>27926.2</v>
      </c>
      <c r="E56" s="28">
        <v>27926.2</v>
      </c>
      <c r="F56" s="28">
        <v>27926.2</v>
      </c>
    </row>
    <row r="57" spans="1:6" s="17" customFormat="1" ht="220.5">
      <c r="A57" s="16" t="s">
        <v>53</v>
      </c>
      <c r="B57" s="21" t="s">
        <v>109</v>
      </c>
      <c r="C57" s="18"/>
      <c r="D57" s="28">
        <f>31702.5+369465.7</f>
        <v>401168.2</v>
      </c>
      <c r="E57" s="28">
        <f>25631+369465.7</f>
        <v>395096.7</v>
      </c>
      <c r="F57" s="28">
        <f>25631+369465.7</f>
        <v>395096.7</v>
      </c>
    </row>
    <row r="58" spans="1:6" s="17" customFormat="1" ht="141.75">
      <c r="A58" s="16" t="s">
        <v>54</v>
      </c>
      <c r="B58" s="21" t="s">
        <v>110</v>
      </c>
      <c r="C58" s="18"/>
      <c r="D58" s="28">
        <v>73220.7</v>
      </c>
      <c r="E58" s="28">
        <v>75190.899999999994</v>
      </c>
      <c r="F58" s="28">
        <v>13810.6</v>
      </c>
    </row>
    <row r="59" spans="1:6" s="17" customFormat="1" ht="220.5">
      <c r="A59" s="16" t="s">
        <v>55</v>
      </c>
      <c r="B59" s="21" t="s">
        <v>111</v>
      </c>
      <c r="C59" s="18"/>
      <c r="D59" s="28">
        <v>85793.1</v>
      </c>
      <c r="E59" s="28">
        <v>83128.800000000003</v>
      </c>
      <c r="F59" s="28">
        <v>83128.800000000003</v>
      </c>
    </row>
    <row r="60" spans="1:6" s="17" customFormat="1" ht="204.75">
      <c r="A60" s="16" t="s">
        <v>56</v>
      </c>
      <c r="B60" s="21" t="s">
        <v>112</v>
      </c>
      <c r="C60" s="18"/>
      <c r="D60" s="28">
        <v>146895.37</v>
      </c>
      <c r="E60" s="28">
        <v>142957.20000000001</v>
      </c>
      <c r="F60" s="28">
        <v>142957.20000000001</v>
      </c>
    </row>
    <row r="61" spans="1:6" s="17" customFormat="1" ht="204.75">
      <c r="A61" s="16" t="s">
        <v>57</v>
      </c>
      <c r="B61" s="21" t="s">
        <v>113</v>
      </c>
      <c r="C61" s="18"/>
      <c r="D61" s="28">
        <v>300811.7</v>
      </c>
      <c r="E61" s="28">
        <v>300811.7</v>
      </c>
      <c r="F61" s="28">
        <v>300811.7</v>
      </c>
    </row>
    <row r="62" spans="1:6" s="17" customFormat="1" ht="78.75">
      <c r="A62" s="16" t="s">
        <v>58</v>
      </c>
      <c r="B62" s="21" t="s">
        <v>114</v>
      </c>
      <c r="C62" s="18"/>
      <c r="D62" s="28">
        <v>5039.2</v>
      </c>
      <c r="E62" s="28">
        <v>0</v>
      </c>
      <c r="F62" s="28">
        <v>0</v>
      </c>
    </row>
    <row r="63" spans="1:6" s="17" customFormat="1" ht="47.25">
      <c r="A63" s="16" t="s">
        <v>59</v>
      </c>
      <c r="B63" s="21" t="s">
        <v>115</v>
      </c>
      <c r="C63" s="18"/>
      <c r="D63" s="28">
        <v>47106.400000000001</v>
      </c>
      <c r="E63" s="28">
        <v>47106.400000000001</v>
      </c>
      <c r="F63" s="28">
        <v>0</v>
      </c>
    </row>
    <row r="64" spans="1:6" s="17" customFormat="1" ht="47.25">
      <c r="A64" s="16" t="s">
        <v>60</v>
      </c>
      <c r="B64" s="21" t="s">
        <v>116</v>
      </c>
      <c r="C64" s="18"/>
      <c r="D64" s="28">
        <v>1414.9</v>
      </c>
      <c r="E64" s="28">
        <v>0</v>
      </c>
      <c r="F64" s="28">
        <v>0</v>
      </c>
    </row>
    <row r="65" spans="1:6" s="17" customFormat="1" ht="47.25">
      <c r="A65" s="16" t="s">
        <v>61</v>
      </c>
      <c r="B65" s="21" t="s">
        <v>66</v>
      </c>
      <c r="C65" s="18"/>
      <c r="D65" s="28">
        <v>0</v>
      </c>
      <c r="E65" s="28">
        <v>0</v>
      </c>
      <c r="F65" s="28">
        <v>120</v>
      </c>
    </row>
    <row r="66" spans="1:6" s="17" customFormat="1" ht="47.25">
      <c r="A66" s="16" t="s">
        <v>117</v>
      </c>
      <c r="B66" s="21" t="s">
        <v>71</v>
      </c>
      <c r="C66" s="18"/>
      <c r="D66" s="28">
        <v>225.8</v>
      </c>
      <c r="E66" s="28">
        <v>225.8</v>
      </c>
      <c r="F66" s="28">
        <v>225.8</v>
      </c>
    </row>
    <row r="67" spans="1:6" s="17" customFormat="1" ht="15.75">
      <c r="A67" s="18" t="s">
        <v>62</v>
      </c>
      <c r="B67" s="18"/>
      <c r="C67" s="18"/>
      <c r="D67" s="19">
        <f>SUM(D14:D66)</f>
        <v>2476737.9299999997</v>
      </c>
      <c r="E67" s="19">
        <f>SUM(E14:E66)</f>
        <v>1773832.8299999996</v>
      </c>
      <c r="F67" s="19">
        <f>SUM(F14:F66)-0.01</f>
        <v>1474406.34</v>
      </c>
    </row>
    <row r="68" spans="1:6" s="17" customFormat="1" ht="12.75" customHeight="1"/>
  </sheetData>
  <mergeCells count="9">
    <mergeCell ref="A8:F8"/>
    <mergeCell ref="A9:B9"/>
    <mergeCell ref="A10:B10"/>
    <mergeCell ref="A11:A12"/>
    <mergeCell ref="B11:B12"/>
    <mergeCell ref="C11:C12"/>
    <mergeCell ref="D11:D12"/>
    <mergeCell ref="E11:E12"/>
    <mergeCell ref="F11:F12"/>
  </mergeCells>
  <pageMargins left="0.98425196850393704" right="0.39370078740157483" top="0.59055118110236227" bottom="0.59055118110236227" header="0.19685039370078741" footer="0.19685039370078741"/>
  <pageSetup paperSize="9" scale="76" firstPageNumber="232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11fokpv</dc:creator>
  <dc:description>POI HSSF rep:2.53.0.159</dc:description>
  <cp:lastModifiedBy>user10</cp:lastModifiedBy>
  <cp:lastPrinted>2022-04-01T06:53:38Z</cp:lastPrinted>
  <dcterms:created xsi:type="dcterms:W3CDTF">2021-11-10T04:35:07Z</dcterms:created>
  <dcterms:modified xsi:type="dcterms:W3CDTF">2022-04-01T06:53:59Z</dcterms:modified>
</cp:coreProperties>
</file>